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mfas-mi\ServiziTecnici\LAVORI\7754\MONZA BRIANZA\MID0058_EX CASERMA SAN PAOLO\03_GARA RILIEVO-SISMICA-PD-PE-CSP-CSE-DL\01_GARA\00_DOCUMENTI\EDITABILI\DISCIPLINARE\"/>
    </mc:Choice>
  </mc:AlternateContent>
  <bookViews>
    <workbookView xWindow="0" yWindow="0" windowWidth="27492" windowHeight="11520"/>
  </bookViews>
  <sheets>
    <sheet name="MID0058" sheetId="1" r:id="rId1"/>
  </sheets>
  <definedNames>
    <definedName name="_xlnm.Print_Area" localSheetId="0">'MID0058'!$B$1:$U$85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6" i="1" l="1"/>
  <c r="O76" i="1"/>
  <c r="R62" i="1"/>
  <c r="O62" i="1"/>
  <c r="M11" i="1" l="1"/>
  <c r="M13" i="1"/>
  <c r="O44" i="1" l="1"/>
  <c r="O30" i="1"/>
  <c r="T40" i="1" l="1"/>
  <c r="T22" i="1"/>
  <c r="T46" i="1" l="1"/>
  <c r="T32" i="1"/>
  <c r="S44" i="1" l="1"/>
  <c r="R44" i="1"/>
  <c r="Q44" i="1"/>
  <c r="P44" i="1"/>
  <c r="T41" i="1"/>
  <c r="S30" i="1"/>
  <c r="R30" i="1"/>
  <c r="Q30" i="1"/>
  <c r="P30" i="1"/>
  <c r="T27" i="1"/>
  <c r="T26" i="1"/>
  <c r="T25" i="1"/>
  <c r="T24" i="1"/>
  <c r="T23" i="1"/>
  <c r="T44" i="1" l="1"/>
  <c r="T30" i="1"/>
</calcChain>
</file>

<file path=xl/sharedStrings.xml><?xml version="1.0" encoding="utf-8"?>
<sst xmlns="http://schemas.openxmlformats.org/spreadsheetml/2006/main" count="100" uniqueCount="43">
  <si>
    <t>DENOMINAZIONE DEL CONCORRENTE</t>
  </si>
  <si>
    <t>VALORE DI SOGLIA</t>
  </si>
  <si>
    <t>□</t>
  </si>
  <si>
    <t>ANNO  ***</t>
  </si>
  <si>
    <t>totale</t>
  </si>
  <si>
    <t>media</t>
  </si>
  <si>
    <t>NUMERO</t>
  </si>
  <si>
    <t>INFORMAZIONI SULL'OPERA</t>
  </si>
  <si>
    <t>IMPORTI GENERALI</t>
  </si>
  <si>
    <t>TITOLO DELL'OPERA</t>
  </si>
  <si>
    <t>DESCRIZIONE DEL PROGETTO E LOCALITA'</t>
  </si>
  <si>
    <t>COMMITTENTE E RELATIVA SEDE</t>
  </si>
  <si>
    <t>ESTREMI DI APPROVAZIONE</t>
  </si>
  <si>
    <t>ELENCO DI TUTTE LE PRESTAZIONI ESEGUITE</t>
  </si>
  <si>
    <t>IMPORTO CONTRATTO</t>
  </si>
  <si>
    <t>IMPORTO TOTALE DELL'OPERA</t>
  </si>
  <si>
    <t>OPERATORE CHE HA ESEGUITO IL SERVIZIO</t>
  </si>
  <si>
    <t xml:space="preserve">Importo opere Categoria IA.01 </t>
  </si>
  <si>
    <t>Importo opere Categoria  IA.02</t>
  </si>
  <si>
    <t>TOTALE CLASSI E CATEGORIE SELEZIONATE</t>
  </si>
  <si>
    <t>TOTALE IMPORTO OPERE in euro</t>
  </si>
  <si>
    <t>Letto e sottoscritto digitalmente da:</t>
  </si>
  <si>
    <t>La presente dichiarazione è resa in forma di autocertificazione ai sensi degli artt. 46 e 47 del DPR 445/2000</t>
  </si>
  <si>
    <t>FATTURATO GLOBALE MINIMO</t>
  </si>
  <si>
    <t>Importo opere Categoria IA.03</t>
  </si>
  <si>
    <t>PARZIALIZZAZIONI CON IMPORTI OPERE DIVISI IN CLASSI E CATEGORIE (approssimato all'euro)</t>
  </si>
  <si>
    <t>FATTURATO S.I.A.</t>
  </si>
  <si>
    <t>TOTALE RICHIESTO DAL BANDO</t>
  </si>
  <si>
    <t>GARA EUROPEA CON PROCEDURA APERTA, AI SENSI DELL’ART. 60 DEL D.LGS. 50/2016 E SS.MM.II., PER L’AFFIDAMENTO DEI SERVIZI TECNICI DI INGEGNERIA E ARCHITETTURA RELATIVI ALLE ATTIVITÀ PROPEDEUTICHE E DI SUPPORTO ALLA PROGETTAZIONE (RILIEVO E RESTITUZIONE IN BIM, INDAGINI STRUTTURALI, GEOFISICHE E GEOGNOSTICHE, VALUTAZIONE DELLA VULNERABILITÀ SISMICA E DIAGNOSI ENERGETICA), PROGETTAZIONE DEFINITIVA ED ESECUTIVA, COORDINAMENTO DELLA SICUREZZA IN FASE DI PROGETTAZIONE ED ESECUZIONE DA RESTITUIRSI IN MODALITÀ BIM, AGGIORNAMENTO CATASTALE E SERVIZIO DI DIREZIONE LAVORI IN MODALITÀ BIM FINALIZZATI ALL’EFFICIENTAMENTO ENERGETICO ED ALLA RIFUNZIONALIZZAZIONE A NUOVO POLO GIUDIZIARIO DEL MINISTERO DELLA GIUSTIZIA DELL’EX CASERMA PALESTRO SITA A MONZA (MB) IN PIAZZA SAN PAOLO N. 6 (CODICE SCHEDA MID0058).</t>
  </si>
  <si>
    <r>
      <rPr>
        <b/>
        <sz val="22"/>
        <rFont val="Calibri"/>
        <family val="2"/>
        <scheme val="minor"/>
      </rPr>
      <t xml:space="preserve">ART. 10.4, LETTERA a) DEL DISCIPLINARE DI GARA - </t>
    </r>
    <r>
      <rPr>
        <b/>
        <sz val="22"/>
        <color theme="1"/>
        <rFont val="Calibri"/>
        <family val="2"/>
        <scheme val="minor"/>
      </rPr>
      <t>FATTURATO GLOBALE MINIMO per servizi di ingegneria e di architettura, di cui all’art. 3, lett. vvvv) del Codice, espletati nei migliori tre esercizi dell’ultimo quinquennio antecedente la pubblicazione del bando</t>
    </r>
  </si>
  <si>
    <t xml:space="preserve">Importo opere Categoria E.22     </t>
  </si>
  <si>
    <t>Importo opere Categoria S.04</t>
  </si>
  <si>
    <t>PERIDO (ANNO DI INIZIO E ANNO DI FINE)</t>
  </si>
  <si>
    <r>
      <rPr>
        <b/>
        <sz val="22"/>
        <rFont val="Calibri"/>
        <family val="2"/>
        <scheme val="minor"/>
      </rPr>
      <t xml:space="preserve">ART. 10.5 LETTERA b) TABELLA 6) </t>
    </r>
    <r>
      <rPr>
        <b/>
        <sz val="22"/>
        <color theme="1"/>
        <rFont val="Calibri"/>
        <family val="2"/>
        <scheme val="minor"/>
      </rPr>
      <t>DEL DISCIPLINARE DI GARA - REQUISITO DELL'ESECUZIONE DEI SERVIZI "DI PUNTA" NEL DECENNIO ANTECEDENTE ALLA PUBBLICAZIONE DEL BANDO</t>
    </r>
  </si>
  <si>
    <r>
      <rPr>
        <b/>
        <sz val="22"/>
        <rFont val="Calibri"/>
        <family val="2"/>
        <scheme val="minor"/>
      </rPr>
      <t xml:space="preserve">ART. 10.5, LETTERA a), TABELLA 4) </t>
    </r>
    <r>
      <rPr>
        <b/>
        <sz val="22"/>
        <color theme="1"/>
        <rFont val="Calibri"/>
        <family val="2"/>
        <scheme val="minor"/>
      </rPr>
      <t>DEL DISCIPLINARE DI GARA - REQUISITO DELL'AVVENUTO ESPLETAMENTO DI SERVIZI SIMILARI NEL DECENNIO ANTECEDENTE ALLA PUBBLICAZIONE DEL BANDO</t>
    </r>
  </si>
  <si>
    <r>
      <t xml:space="preserve">IN ALTERNATIVA AL FATTURATO - Possesso, ai sensi dell’art. 83, comma 4 lett. c) del Codice, di  una copertura assicurativa contro i rischi professionali il cui massimale non sia inferiore a </t>
    </r>
    <r>
      <rPr>
        <b/>
        <i/>
        <sz val="20"/>
        <rFont val="Calibri"/>
        <family val="2"/>
        <scheme val="minor"/>
      </rPr>
      <t>€ 809.600,00</t>
    </r>
  </si>
  <si>
    <r>
      <rPr>
        <b/>
        <sz val="22"/>
        <rFont val="Calibri"/>
        <family val="2"/>
        <scheme val="minor"/>
      </rPr>
      <t xml:space="preserve">ART. 10.5, LETTERA a), TABELLA 5) </t>
    </r>
    <r>
      <rPr>
        <b/>
        <sz val="22"/>
        <color theme="1"/>
        <rFont val="Calibri"/>
        <family val="2"/>
        <scheme val="minor"/>
      </rPr>
      <t>DEL DISCIPLINARE DI GARA - REQUISITO DELL'AVVENUTO ESPLETAMENTO DI SERVIZI SIMILARI NEL DECENNIO ANTECEDENTE ALLA PUBBLICAZIONE DEL BANDO</t>
    </r>
  </si>
  <si>
    <r>
      <rPr>
        <b/>
        <sz val="22"/>
        <rFont val="Calibri"/>
        <family val="2"/>
        <scheme val="minor"/>
      </rPr>
      <t xml:space="preserve">ART. 10.5 LETTERA b) TABELLA 7) </t>
    </r>
    <r>
      <rPr>
        <b/>
        <sz val="22"/>
        <color theme="1"/>
        <rFont val="Calibri"/>
        <family val="2"/>
        <scheme val="minor"/>
      </rPr>
      <t>DEL DISCIPLINARE DI GARA - REQUISITO DELL'ESECUZIONE DEI SERVIZI "DI PUNTA" NEL DECENNIO ANTECEDENTE ALLA PUBBLICAZIONE DEL BANDO</t>
    </r>
  </si>
  <si>
    <t>PARZIALIZZAZIONI CON IMPORTI CORRISPETTIVI DIVISI IN CLASSI E CATEGORIE (approssimato all'euro)</t>
  </si>
  <si>
    <t xml:space="preserve">Importo corrispettivi Categoria E.22     </t>
  </si>
  <si>
    <t>Importo corrispettivi Categoria S.04</t>
  </si>
  <si>
    <t>TOTALE IMPORTO CORRISPETTIVI in euro</t>
  </si>
  <si>
    <t>CATEGORIA/ ID OPERE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</si>
</sst>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[$€-1]"/>
    <numFmt numFmtId="167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17" fillId="0" borderId="0" xfId="0" applyNumberFormat="1" applyFont="1" applyProtection="1">
      <protection locked="0"/>
    </xf>
    <xf numFmtId="166" fontId="18" fillId="0" borderId="14" xfId="0" applyNumberFormat="1" applyFont="1" applyBorder="1" applyAlignment="1" applyProtection="1">
      <alignment horizontal="center" vertical="center"/>
      <protection locked="0"/>
    </xf>
    <xf numFmtId="166" fontId="15" fillId="0" borderId="0" xfId="0" applyNumberFormat="1" applyFont="1" applyProtection="1">
      <protection locked="0"/>
    </xf>
    <xf numFmtId="166" fontId="6" fillId="0" borderId="14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0" xfId="0" applyFont="1" applyAlignment="1" applyProtection="1">
      <alignment horizontal="left" vertical="center"/>
    </xf>
    <xf numFmtId="0" fontId="0" fillId="0" borderId="0" xfId="0"/>
    <xf numFmtId="0" fontId="3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vertical="center" textRotation="90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166" fontId="23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 vertical="center"/>
    </xf>
    <xf numFmtId="166" fontId="18" fillId="0" borderId="25" xfId="0" applyNumberFormat="1" applyFont="1" applyBorder="1" applyAlignment="1" applyProtection="1">
      <alignment horizontal="center" vertical="center"/>
      <protection locked="0"/>
    </xf>
    <xf numFmtId="166" fontId="18" fillId="0" borderId="13" xfId="0" applyNumberFormat="1" applyFont="1" applyBorder="1" applyAlignment="1" applyProtection="1">
      <alignment horizontal="center" vertical="center"/>
      <protection locked="0"/>
    </xf>
    <xf numFmtId="166" fontId="18" fillId="0" borderId="26" xfId="0" applyNumberFormat="1" applyFont="1" applyBorder="1" applyAlignment="1" applyProtection="1">
      <alignment horizontal="center" vertical="center"/>
      <protection locked="0"/>
    </xf>
    <xf numFmtId="166" fontId="19" fillId="0" borderId="25" xfId="0" applyNumberFormat="1" applyFont="1" applyFill="1" applyBorder="1" applyAlignment="1" applyProtection="1">
      <alignment horizontal="center" vertical="center"/>
    </xf>
    <xf numFmtId="166" fontId="19" fillId="0" borderId="13" xfId="0" applyNumberFormat="1" applyFont="1" applyFill="1" applyBorder="1" applyAlignment="1" applyProtection="1">
      <alignment horizontal="center" vertical="center"/>
    </xf>
    <xf numFmtId="166" fontId="19" fillId="0" borderId="26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166" fontId="16" fillId="0" borderId="30" xfId="0" applyNumberFormat="1" applyFont="1" applyBorder="1" applyAlignment="1" applyProtection="1">
      <alignment vertical="center"/>
      <protection locked="0"/>
    </xf>
    <xf numFmtId="166" fontId="16" fillId="0" borderId="32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Protection="1"/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5" fontId="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</xf>
    <xf numFmtId="44" fontId="17" fillId="0" borderId="11" xfId="1" applyFont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justify" vertical="top" wrapText="1"/>
    </xf>
    <xf numFmtId="0" fontId="20" fillId="0" borderId="2" xfId="0" applyFont="1" applyFill="1" applyBorder="1" applyAlignment="1" applyProtection="1">
      <alignment horizontal="justify" vertical="top" wrapText="1"/>
    </xf>
    <xf numFmtId="0" fontId="20" fillId="0" borderId="3" xfId="0" applyFont="1" applyFill="1" applyBorder="1" applyAlignment="1" applyProtection="1">
      <alignment horizontal="justify" vertical="top" wrapText="1"/>
    </xf>
    <xf numFmtId="0" fontId="0" fillId="2" borderId="12" xfId="0" applyFill="1" applyBorder="1" applyAlignment="1" applyProtection="1">
      <alignment horizontal="justify" wrapText="1"/>
      <protection locked="0"/>
    </xf>
    <xf numFmtId="0" fontId="0" fillId="2" borderId="27" xfId="0" applyFill="1" applyBorder="1" applyAlignment="1" applyProtection="1">
      <alignment horizontal="justify" wrapText="1"/>
      <protection locked="0"/>
    </xf>
    <xf numFmtId="0" fontId="0" fillId="2" borderId="28" xfId="0" applyFill="1" applyBorder="1" applyAlignment="1" applyProtection="1">
      <alignment horizontal="justify" wrapText="1"/>
      <protection locked="0"/>
    </xf>
    <xf numFmtId="0" fontId="8" fillId="2" borderId="34" xfId="0" applyFont="1" applyFill="1" applyBorder="1" applyAlignment="1" applyProtection="1">
      <alignment horizontal="center" vertical="top"/>
      <protection locked="0"/>
    </xf>
    <xf numFmtId="0" fontId="11" fillId="2" borderId="35" xfId="0" applyFont="1" applyFill="1" applyBorder="1" applyAlignment="1" applyProtection="1">
      <alignment horizontal="center" vertical="top"/>
      <protection locked="0"/>
    </xf>
    <xf numFmtId="0" fontId="11" fillId="2" borderId="36" xfId="0" applyFont="1" applyFill="1" applyBorder="1" applyAlignment="1" applyProtection="1">
      <alignment horizontal="center" vertical="top"/>
      <protection locked="0"/>
    </xf>
    <xf numFmtId="165" fontId="12" fillId="0" borderId="7" xfId="1" applyNumberFormat="1" applyFont="1" applyBorder="1" applyAlignment="1" applyProtection="1">
      <alignment horizontal="right" vertical="center"/>
      <protection locked="0"/>
    </xf>
    <xf numFmtId="44" fontId="12" fillId="0" borderId="18" xfId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0" fillId="0" borderId="0" xfId="0"/>
    <xf numFmtId="0" fontId="4" fillId="3" borderId="4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6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166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166" fontId="15" fillId="2" borderId="30" xfId="0" applyNumberFormat="1" applyFont="1" applyFill="1" applyBorder="1" applyAlignment="1" applyProtection="1">
      <alignment horizontal="center" vertical="center"/>
      <protection locked="0"/>
    </xf>
    <xf numFmtId="166" fontId="15" fillId="2" borderId="31" xfId="0" applyNumberFormat="1" applyFont="1" applyFill="1" applyBorder="1" applyAlignment="1" applyProtection="1">
      <alignment horizontal="center" vertical="center"/>
      <protection locked="0"/>
    </xf>
    <xf numFmtId="166" fontId="15" fillId="2" borderId="32" xfId="0" applyNumberFormat="1" applyFont="1" applyFill="1" applyBorder="1" applyAlignment="1" applyProtection="1">
      <alignment horizontal="center" vertical="center"/>
      <protection locked="0"/>
    </xf>
    <xf numFmtId="166" fontId="15" fillId="2" borderId="43" xfId="0" applyNumberFormat="1" applyFont="1" applyFill="1" applyBorder="1" applyAlignment="1" applyProtection="1">
      <alignment horizontal="center" vertical="center"/>
      <protection locked="0"/>
    </xf>
    <xf numFmtId="166" fontId="15" fillId="2" borderId="44" xfId="0" applyNumberFormat="1" applyFont="1" applyFill="1" applyBorder="1" applyAlignment="1" applyProtection="1">
      <alignment horizontal="center" vertical="center"/>
      <protection locked="0"/>
    </xf>
    <xf numFmtId="166" fontId="15" fillId="2" borderId="45" xfId="0" applyNumberFormat="1" applyFont="1" applyFill="1" applyBorder="1" applyAlignment="1" applyProtection="1">
      <alignment horizontal="center" vertical="center"/>
      <protection locked="0"/>
    </xf>
    <xf numFmtId="166" fontId="15" fillId="2" borderId="17" xfId="0" applyNumberFormat="1" applyFont="1" applyFill="1" applyBorder="1" applyAlignment="1" applyProtection="1">
      <alignment horizontal="center" vertical="center"/>
      <protection locked="0"/>
    </xf>
    <xf numFmtId="166" fontId="15" fillId="2" borderId="8" xfId="0" applyNumberFormat="1" applyFont="1" applyFill="1" applyBorder="1" applyAlignment="1" applyProtection="1">
      <alignment horizontal="center" vertical="center"/>
      <protection locked="0"/>
    </xf>
    <xf numFmtId="166" fontId="18" fillId="0" borderId="12" xfId="0" applyNumberFormat="1" applyFont="1" applyBorder="1" applyAlignment="1" applyProtection="1">
      <alignment horizontal="center" vertical="center"/>
      <protection locked="0"/>
    </xf>
    <xf numFmtId="166" fontId="18" fillId="0" borderId="27" xfId="0" applyNumberFormat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 applyProtection="1">
      <alignment horizontal="center" vertical="center"/>
      <protection locked="0"/>
    </xf>
    <xf numFmtId="166" fontId="18" fillId="0" borderId="42" xfId="0" applyNumberFormat="1" applyFont="1" applyBorder="1" applyAlignment="1" applyProtection="1">
      <alignment horizontal="center" vertical="center"/>
      <protection locked="0"/>
    </xf>
    <xf numFmtId="166" fontId="18" fillId="0" borderId="28" xfId="0" applyNumberFormat="1" applyFont="1" applyBorder="1" applyAlignment="1" applyProtection="1">
      <alignment horizontal="center" vertical="center"/>
      <protection locked="0"/>
    </xf>
    <xf numFmtId="166" fontId="19" fillId="0" borderId="12" xfId="0" applyNumberFormat="1" applyFont="1" applyFill="1" applyBorder="1" applyAlignment="1" applyProtection="1">
      <alignment horizontal="center" vertical="center"/>
    </xf>
    <xf numFmtId="166" fontId="19" fillId="0" borderId="27" xfId="0" applyNumberFormat="1" applyFont="1" applyFill="1" applyBorder="1" applyAlignment="1" applyProtection="1">
      <alignment horizontal="center" vertical="center"/>
    </xf>
    <xf numFmtId="166" fontId="19" fillId="0" borderId="33" xfId="0" applyNumberFormat="1" applyFont="1" applyFill="1" applyBorder="1" applyAlignment="1" applyProtection="1">
      <alignment horizontal="center" vertical="center"/>
    </xf>
    <xf numFmtId="166" fontId="19" fillId="0" borderId="42" xfId="0" applyNumberFormat="1" applyFont="1" applyFill="1" applyBorder="1" applyAlignment="1" applyProtection="1">
      <alignment horizontal="center" vertical="center"/>
    </xf>
    <xf numFmtId="166" fontId="19" fillId="0" borderId="28" xfId="0" applyNumberFormat="1" applyFont="1" applyFill="1" applyBorder="1" applyAlignment="1" applyProtection="1">
      <alignment horizontal="center" vertical="center"/>
    </xf>
    <xf numFmtId="164" fontId="0" fillId="2" borderId="37" xfId="0" applyNumberFormat="1" applyFill="1" applyBorder="1" applyAlignment="1" applyProtection="1">
      <alignment horizontal="center" vertical="center"/>
      <protection locked="0"/>
    </xf>
    <xf numFmtId="164" fontId="0" fillId="2" borderId="43" xfId="0" applyNumberFormat="1" applyFill="1" applyBorder="1" applyAlignment="1" applyProtection="1">
      <alignment horizontal="center" vertical="center"/>
      <protection locked="0"/>
    </xf>
    <xf numFmtId="164" fontId="0" fillId="2" borderId="40" xfId="0" applyNumberFormat="1" applyFill="1" applyBorder="1" applyAlignment="1" applyProtection="1">
      <alignment horizontal="center" vertical="center"/>
      <protection locked="0"/>
    </xf>
    <xf numFmtId="164" fontId="0" fillId="2" borderId="45" xfId="0" applyNumberFormat="1" applyFill="1" applyBorder="1" applyAlignment="1" applyProtection="1">
      <alignment horizontal="center" vertical="center"/>
      <protection locked="0"/>
    </xf>
    <xf numFmtId="44" fontId="15" fillId="2" borderId="5" xfId="1" applyFont="1" applyFill="1" applyBorder="1" applyAlignment="1" applyProtection="1">
      <alignment vertical="center"/>
      <protection locked="0"/>
    </xf>
    <xf numFmtId="44" fontId="15" fillId="2" borderId="6" xfId="1" applyFont="1" applyFill="1" applyBorder="1" applyAlignment="1" applyProtection="1">
      <alignment vertical="center"/>
      <protection locked="0"/>
    </xf>
    <xf numFmtId="44" fontId="15" fillId="2" borderId="29" xfId="1" applyFont="1" applyFill="1" applyBorder="1" applyAlignment="1" applyProtection="1">
      <alignment vertical="center"/>
      <protection locked="0"/>
    </xf>
    <xf numFmtId="44" fontId="15" fillId="2" borderId="8" xfId="1" applyFont="1" applyFill="1" applyBorder="1" applyAlignment="1" applyProtection="1">
      <alignment vertical="center"/>
      <protection locked="0"/>
    </xf>
    <xf numFmtId="44" fontId="15" fillId="2" borderId="9" xfId="1" applyFont="1" applyFill="1" applyBorder="1" applyAlignment="1" applyProtection="1">
      <alignment vertical="center"/>
      <protection locked="0"/>
    </xf>
    <xf numFmtId="44" fontId="15" fillId="2" borderId="10" xfId="1" applyFont="1" applyFill="1" applyBorder="1" applyAlignment="1" applyProtection="1">
      <alignment vertical="center"/>
      <protection locked="0"/>
    </xf>
    <xf numFmtId="167" fontId="0" fillId="2" borderId="5" xfId="0" applyNumberFormat="1" applyFill="1" applyBorder="1" applyAlignment="1" applyProtection="1">
      <alignment vertical="center"/>
      <protection locked="0"/>
    </xf>
    <xf numFmtId="167" fontId="0" fillId="2" borderId="7" xfId="0" applyNumberFormat="1" applyFill="1" applyBorder="1" applyAlignment="1" applyProtection="1">
      <alignment vertical="center"/>
      <protection locked="0"/>
    </xf>
    <xf numFmtId="167" fontId="0" fillId="2" borderId="15" xfId="0" applyNumberFormat="1" applyFill="1" applyBorder="1" applyAlignment="1" applyProtection="1">
      <alignment vertical="center"/>
      <protection locked="0"/>
    </xf>
    <xf numFmtId="167" fontId="0" fillId="2" borderId="16" xfId="0" applyNumberFormat="1" applyFill="1" applyBorder="1" applyAlignment="1" applyProtection="1">
      <alignment vertical="center"/>
      <protection locked="0"/>
    </xf>
    <xf numFmtId="167" fontId="0" fillId="2" borderId="22" xfId="0" applyNumberFormat="1" applyFill="1" applyBorder="1" applyAlignment="1" applyProtection="1">
      <alignment vertical="center"/>
      <protection locked="0"/>
    </xf>
    <xf numFmtId="167" fontId="0" fillId="2" borderId="23" xfId="0" applyNumberFormat="1" applyFill="1" applyBorder="1" applyAlignment="1" applyProtection="1">
      <alignment vertical="center"/>
      <protection locked="0"/>
    </xf>
    <xf numFmtId="167" fontId="15" fillId="2" borderId="5" xfId="0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7" fontId="15" fillId="2" borderId="29" xfId="0" applyNumberFormat="1" applyFont="1" applyFill="1" applyBorder="1" applyAlignment="1" applyProtection="1">
      <alignment vertical="center"/>
      <protection locked="0"/>
    </xf>
    <xf numFmtId="167" fontId="16" fillId="0" borderId="30" xfId="0" applyNumberFormat="1" applyFont="1" applyBorder="1" applyAlignment="1" applyProtection="1">
      <alignment vertical="center"/>
      <protection locked="0"/>
    </xf>
    <xf numFmtId="167" fontId="15" fillId="2" borderId="17" xfId="0" applyNumberFormat="1" applyFont="1" applyFill="1" applyBorder="1" applyAlignment="1" applyProtection="1">
      <alignment vertical="center"/>
      <protection locked="0"/>
    </xf>
    <xf numFmtId="167" fontId="15" fillId="2" borderId="4" xfId="0" applyNumberFormat="1" applyFont="1" applyFill="1" applyBorder="1" applyAlignment="1" applyProtection="1">
      <alignment vertical="center"/>
      <protection locked="0"/>
    </xf>
    <xf numFmtId="167" fontId="15" fillId="2" borderId="1" xfId="0" applyNumberFormat="1" applyFont="1" applyFill="1" applyBorder="1" applyAlignment="1" applyProtection="1">
      <alignment vertical="center"/>
      <protection locked="0"/>
    </xf>
    <xf numFmtId="167" fontId="16" fillId="0" borderId="31" xfId="0" applyNumberFormat="1" applyFont="1" applyBorder="1" applyAlignment="1" applyProtection="1">
      <alignment vertical="center"/>
      <protection locked="0"/>
    </xf>
    <xf numFmtId="167" fontId="15" fillId="2" borderId="8" xfId="0" applyNumberFormat="1" applyFont="1" applyFill="1" applyBorder="1" applyAlignment="1" applyProtection="1">
      <alignment vertical="center"/>
      <protection locked="0"/>
    </xf>
    <xf numFmtId="167" fontId="15" fillId="2" borderId="9" xfId="0" applyNumberFormat="1" applyFont="1" applyFill="1" applyBorder="1" applyAlignment="1" applyProtection="1">
      <alignment vertical="center"/>
      <protection locked="0"/>
    </xf>
    <xf numFmtId="167" fontId="15" fillId="2" borderId="10" xfId="0" applyNumberFormat="1" applyFont="1" applyFill="1" applyBorder="1" applyAlignment="1" applyProtection="1">
      <alignment vertical="center"/>
      <protection locked="0"/>
    </xf>
    <xf numFmtId="167" fontId="16" fillId="0" borderId="32" xfId="0" applyNumberFormat="1" applyFont="1" applyBorder="1" applyAlignment="1" applyProtection="1">
      <alignment vertical="center"/>
      <protection locked="0"/>
    </xf>
    <xf numFmtId="167" fontId="0" fillId="2" borderId="5" xfId="1" applyNumberFormat="1" applyFont="1" applyFill="1" applyBorder="1" applyAlignment="1" applyProtection="1">
      <alignment vertical="center"/>
      <protection locked="0"/>
    </xf>
    <xf numFmtId="167" fontId="0" fillId="2" borderId="7" xfId="1" applyNumberFormat="1" applyFont="1" applyFill="1" applyBorder="1" applyAlignment="1" applyProtection="1">
      <alignment vertical="center"/>
      <protection locked="0"/>
    </xf>
    <xf numFmtId="167" fontId="0" fillId="2" borderId="22" xfId="1" applyNumberFormat="1" applyFont="1" applyFill="1" applyBorder="1" applyAlignment="1" applyProtection="1">
      <alignment vertical="center"/>
      <protection locked="0"/>
    </xf>
    <xf numFmtId="167" fontId="0" fillId="2" borderId="23" xfId="1" applyNumberFormat="1" applyFont="1" applyFill="1" applyBorder="1" applyAlignment="1" applyProtection="1">
      <alignment vertical="center"/>
      <protection locked="0"/>
    </xf>
    <xf numFmtId="167" fontId="0" fillId="2" borderId="37" xfId="0" applyNumberFormat="1" applyFill="1" applyBorder="1" applyAlignment="1" applyProtection="1">
      <alignment horizontal="center" vertical="center"/>
      <protection locked="0"/>
    </xf>
    <xf numFmtId="167" fontId="0" fillId="2" borderId="43" xfId="0" applyNumberFormat="1" applyFill="1" applyBorder="1" applyAlignment="1" applyProtection="1">
      <alignment horizontal="center" vertical="center"/>
      <protection locked="0"/>
    </xf>
    <xf numFmtId="167" fontId="0" fillId="2" borderId="39" xfId="0" applyNumberFormat="1" applyFill="1" applyBorder="1" applyAlignment="1" applyProtection="1">
      <alignment horizontal="center" vertical="center"/>
      <protection locked="0"/>
    </xf>
    <xf numFmtId="167" fontId="0" fillId="2" borderId="44" xfId="0" applyNumberFormat="1" applyFill="1" applyBorder="1" applyAlignment="1" applyProtection="1">
      <alignment horizontal="center" vertical="center"/>
      <protection locked="0"/>
    </xf>
    <xf numFmtId="167" fontId="0" fillId="2" borderId="40" xfId="0" applyNumberFormat="1" applyFill="1" applyBorder="1" applyAlignment="1" applyProtection="1">
      <alignment horizontal="center" vertical="center"/>
      <protection locked="0"/>
    </xf>
    <xf numFmtId="167" fontId="0" fillId="2" borderId="45" xfId="0" applyNumberForma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 applyProtection="1">
      <alignment vertical="center"/>
      <protection locked="0"/>
    </xf>
    <xf numFmtId="44" fontId="12" fillId="0" borderId="0" xfId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4"/>
  <sheetViews>
    <sheetView tabSelected="1" view="pageBreakPreview" zoomScale="40" zoomScaleNormal="50" zoomScaleSheetLayoutView="40" workbookViewId="0">
      <selection activeCell="M3" sqref="M3"/>
    </sheetView>
  </sheetViews>
  <sheetFormatPr defaultRowHeight="14.4" x14ac:dyDescent="0.3"/>
  <cols>
    <col min="3" max="3" width="5.6640625" customWidth="1"/>
    <col min="4" max="4" width="26.6640625" customWidth="1"/>
    <col min="5" max="5" width="32.6640625" customWidth="1"/>
    <col min="6" max="6" width="34.44140625" customWidth="1"/>
    <col min="7" max="7" width="25.6640625" customWidth="1"/>
    <col min="8" max="8" width="20.44140625" customWidth="1"/>
    <col min="9" max="9" width="20.44140625" style="29" customWidth="1"/>
    <col min="10" max="10" width="26.44140625" customWidth="1"/>
    <col min="11" max="11" width="26.44140625" style="29" customWidth="1"/>
    <col min="12" max="12" width="27.44140625" bestFit="1" customWidth="1"/>
    <col min="13" max="13" width="36.6640625" bestFit="1" customWidth="1"/>
    <col min="14" max="14" width="2.6640625" customWidth="1"/>
    <col min="15" max="15" width="37.44140625" bestFit="1" customWidth="1"/>
    <col min="16" max="19" width="25.6640625" customWidth="1"/>
    <col min="20" max="20" width="37.109375" customWidth="1"/>
    <col min="33" max="34" width="13.33203125" bestFit="1" customWidth="1"/>
    <col min="35" max="35" width="12.109375" bestFit="1" customWidth="1"/>
    <col min="36" max="36" width="15.44140625" bestFit="1" customWidth="1"/>
    <col min="37" max="37" width="13.109375" bestFit="1" customWidth="1"/>
    <col min="38" max="38" width="12.109375" bestFit="1" customWidth="1"/>
    <col min="41" max="41" width="23.44140625" bestFit="1" customWidth="1"/>
  </cols>
  <sheetData>
    <row r="1" spans="1:20" s="1" customFormat="1" ht="126.75" customHeight="1" x14ac:dyDescent="0.3">
      <c r="C1" s="86" t="s">
        <v>28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1:20" s="1" customFormat="1" ht="39" customHeight="1" x14ac:dyDescent="0.3">
      <c r="A2" s="2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9" customHeight="1" thickBot="1" x14ac:dyDescent="0.35">
      <c r="A3" s="2"/>
      <c r="C3" s="28"/>
      <c r="D3" s="3"/>
      <c r="E3" s="3"/>
    </row>
    <row r="4" spans="1:20" s="1" customFormat="1" ht="39" customHeight="1" thickBot="1" x14ac:dyDescent="0.35">
      <c r="A4" s="2"/>
      <c r="C4" s="97" t="s">
        <v>0</v>
      </c>
      <c r="D4" s="98"/>
      <c r="E4" s="99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</row>
    <row r="5" spans="1:20" s="1" customFormat="1" ht="39" customHeight="1" x14ac:dyDescent="0.3">
      <c r="A5" s="2"/>
      <c r="C5" s="5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39" customHeight="1" x14ac:dyDescent="0.3">
      <c r="A6" s="2"/>
      <c r="C6" s="3"/>
      <c r="D6" s="3"/>
      <c r="E6" s="3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" customFormat="1" ht="28.8" x14ac:dyDescent="0.3">
      <c r="C7" s="100" t="s">
        <v>29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</row>
    <row r="8" spans="1:20" s="12" customFormat="1" ht="9.9" customHeight="1" x14ac:dyDescent="0.3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64" customFormat="1" ht="24.9" customHeight="1" x14ac:dyDescent="0.5">
      <c r="A9" s="66"/>
      <c r="B9" s="67"/>
      <c r="C9" s="68" t="s">
        <v>23</v>
      </c>
      <c r="D9" s="9"/>
      <c r="E9" s="9"/>
      <c r="F9" s="9"/>
      <c r="G9" s="9"/>
      <c r="H9" s="9"/>
      <c r="I9" s="9"/>
      <c r="J9" s="9"/>
      <c r="L9" s="10" t="s">
        <v>1</v>
      </c>
      <c r="M9" s="200">
        <v>1252931.8</v>
      </c>
      <c r="N9" s="9"/>
      <c r="Q9" s="9"/>
      <c r="R9" s="9"/>
      <c r="S9" s="9"/>
      <c r="T9" s="9"/>
    </row>
    <row r="10" spans="1:20" s="12" customFormat="1" ht="9.9" customHeight="1" thickBot="1" x14ac:dyDescent="0.35">
      <c r="A10" s="66"/>
      <c r="B10" s="67"/>
      <c r="C10" s="11"/>
      <c r="D10" s="11"/>
      <c r="E10" s="11"/>
      <c r="F10" s="11"/>
      <c r="G10" s="11"/>
    </row>
    <row r="11" spans="1:20" s="1" customFormat="1" ht="24.9" customHeight="1" x14ac:dyDescent="0.3">
      <c r="A11" s="8"/>
      <c r="B11" s="92" t="s">
        <v>2</v>
      </c>
      <c r="C11" s="119" t="s">
        <v>26</v>
      </c>
      <c r="D11" s="120"/>
      <c r="E11" s="120"/>
      <c r="F11" s="120"/>
      <c r="G11" s="120"/>
      <c r="H11" s="121"/>
      <c r="I11" s="73" t="s">
        <v>3</v>
      </c>
      <c r="J11" s="74"/>
      <c r="K11" s="75"/>
      <c r="L11" s="76" t="s">
        <v>4</v>
      </c>
      <c r="M11" s="95">
        <f>SUM(K11:K13)</f>
        <v>0</v>
      </c>
      <c r="O11" s="12"/>
      <c r="P11" s="12"/>
      <c r="Q11" s="12"/>
      <c r="R11" s="12"/>
      <c r="S11" s="12"/>
      <c r="T11" s="12"/>
    </row>
    <row r="12" spans="1:20" s="1" customFormat="1" ht="24.9" customHeight="1" x14ac:dyDescent="0.3">
      <c r="A12" s="8"/>
      <c r="B12" s="93"/>
      <c r="C12" s="122" t="s">
        <v>26</v>
      </c>
      <c r="D12" s="123"/>
      <c r="E12" s="123"/>
      <c r="F12" s="123"/>
      <c r="G12" s="123"/>
      <c r="H12" s="124"/>
      <c r="I12" s="69" t="s">
        <v>3</v>
      </c>
      <c r="J12" s="70"/>
      <c r="K12" s="71"/>
      <c r="L12" s="72"/>
      <c r="M12" s="96"/>
      <c r="O12" s="12"/>
      <c r="P12" s="198"/>
      <c r="Q12" s="12"/>
      <c r="R12" s="12"/>
      <c r="S12" s="12"/>
      <c r="T12" s="12"/>
    </row>
    <row r="13" spans="1:20" s="1" customFormat="1" ht="24.9" customHeight="1" thickBot="1" x14ac:dyDescent="0.35">
      <c r="A13" s="8"/>
      <c r="B13" s="94"/>
      <c r="C13" s="125" t="s">
        <v>26</v>
      </c>
      <c r="D13" s="126"/>
      <c r="E13" s="126"/>
      <c r="F13" s="126"/>
      <c r="G13" s="126"/>
      <c r="H13" s="127"/>
      <c r="I13" s="77" t="s">
        <v>3</v>
      </c>
      <c r="J13" s="78"/>
      <c r="K13" s="79"/>
      <c r="L13" s="80" t="s">
        <v>5</v>
      </c>
      <c r="M13" s="81" t="e">
        <f>AVERAGE(K11:K13)</f>
        <v>#DIV/0!</v>
      </c>
      <c r="O13" s="12"/>
      <c r="P13" s="199"/>
      <c r="Q13" s="12"/>
      <c r="R13" s="12"/>
      <c r="S13" s="12"/>
      <c r="T13" s="12"/>
    </row>
    <row r="14" spans="1:20" s="1" customFormat="1" ht="47.4" customHeight="1" thickBot="1" x14ac:dyDescent="1.1499999999999999">
      <c r="B14" s="82" t="s">
        <v>2</v>
      </c>
      <c r="C14" s="107" t="s">
        <v>35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65"/>
      <c r="O14" s="65"/>
      <c r="P14" s="65"/>
      <c r="Q14" s="65"/>
      <c r="R14" s="65"/>
      <c r="S14" s="65"/>
      <c r="T14" s="65"/>
    </row>
    <row r="15" spans="1:20" s="1" customFormat="1" ht="32.25" customHeight="1" x14ac:dyDescent="0.3"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20" x14ac:dyDescent="0.3">
      <c r="I16"/>
      <c r="K16"/>
    </row>
    <row r="17" spans="3:47" s="13" customFormat="1" ht="28.8" x14ac:dyDescent="0.3">
      <c r="C17" s="104" t="s">
        <v>34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</row>
    <row r="18" spans="3:47" s="1" customFormat="1" ht="20.100000000000001" customHeight="1" thickBot="1" x14ac:dyDescent="0.3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3:47" s="3" customFormat="1" ht="24.9" customHeight="1" thickBot="1" x14ac:dyDescent="0.4">
      <c r="C19" s="116" t="s">
        <v>7</v>
      </c>
      <c r="D19" s="117"/>
      <c r="E19" s="117"/>
      <c r="F19" s="117"/>
      <c r="G19" s="117"/>
      <c r="H19" s="117"/>
      <c r="I19" s="117"/>
      <c r="J19" s="117"/>
      <c r="K19" s="118"/>
      <c r="L19" s="105" t="s">
        <v>8</v>
      </c>
      <c r="M19" s="106"/>
      <c r="N19" s="30"/>
      <c r="O19" s="116" t="s">
        <v>25</v>
      </c>
      <c r="P19" s="117"/>
      <c r="Q19" s="117"/>
      <c r="R19" s="117"/>
      <c r="S19" s="117"/>
      <c r="T19" s="118"/>
    </row>
    <row r="20" spans="3:47" s="3" customFormat="1" ht="65.400000000000006" customHeight="1" thickBot="1" x14ac:dyDescent="0.4">
      <c r="C20" s="48" t="s">
        <v>6</v>
      </c>
      <c r="D20" s="49" t="s">
        <v>9</v>
      </c>
      <c r="E20" s="49" t="s">
        <v>10</v>
      </c>
      <c r="F20" s="49" t="s">
        <v>11</v>
      </c>
      <c r="G20" s="49" t="s">
        <v>12</v>
      </c>
      <c r="H20" s="49" t="s">
        <v>32</v>
      </c>
      <c r="I20" s="49" t="s">
        <v>42</v>
      </c>
      <c r="J20" s="49" t="s">
        <v>13</v>
      </c>
      <c r="K20" s="50" t="s">
        <v>16</v>
      </c>
      <c r="L20" s="46" t="s">
        <v>14</v>
      </c>
      <c r="M20" s="47" t="s">
        <v>15</v>
      </c>
      <c r="N20" s="31"/>
      <c r="O20" s="60" t="s">
        <v>30</v>
      </c>
      <c r="P20" s="32" t="s">
        <v>31</v>
      </c>
      <c r="Q20" s="32" t="s">
        <v>17</v>
      </c>
      <c r="R20" s="32" t="s">
        <v>18</v>
      </c>
      <c r="S20" s="61" t="s">
        <v>24</v>
      </c>
      <c r="T20" s="33" t="s">
        <v>19</v>
      </c>
    </row>
    <row r="21" spans="3:47" s="1" customFormat="1" ht="9.9" customHeight="1" thickBot="1" x14ac:dyDescent="0.35"/>
    <row r="22" spans="3:47" s="19" customFormat="1" ht="21" x14ac:dyDescent="0.3">
      <c r="C22" s="14"/>
      <c r="D22" s="15"/>
      <c r="E22" s="16"/>
      <c r="F22" s="16"/>
      <c r="G22" s="17"/>
      <c r="H22" s="18"/>
      <c r="I22" s="18"/>
      <c r="J22" s="15"/>
      <c r="K22" s="38"/>
      <c r="L22" s="170"/>
      <c r="M22" s="171"/>
      <c r="O22" s="176"/>
      <c r="P22" s="177"/>
      <c r="Q22" s="177"/>
      <c r="R22" s="177"/>
      <c r="S22" s="178"/>
      <c r="T22" s="179">
        <f>SUM(O22:S22)</f>
        <v>0</v>
      </c>
      <c r="AA22"/>
      <c r="AB22"/>
      <c r="AC22"/>
      <c r="AD22"/>
      <c r="AE22"/>
      <c r="AF22"/>
      <c r="AG22"/>
      <c r="AH22"/>
      <c r="AI22"/>
      <c r="AJ22"/>
      <c r="AK22"/>
      <c r="AL22"/>
    </row>
    <row r="23" spans="3:47" s="19" customFormat="1" ht="21" x14ac:dyDescent="0.3">
      <c r="C23" s="20"/>
      <c r="D23" s="34"/>
      <c r="E23" s="35"/>
      <c r="F23" s="35"/>
      <c r="G23" s="36"/>
      <c r="H23" s="37"/>
      <c r="I23" s="37"/>
      <c r="J23" s="34"/>
      <c r="K23" s="39"/>
      <c r="L23" s="172"/>
      <c r="M23" s="173"/>
      <c r="O23" s="180"/>
      <c r="P23" s="181"/>
      <c r="Q23" s="181"/>
      <c r="R23" s="181"/>
      <c r="S23" s="182"/>
      <c r="T23" s="183">
        <f t="shared" ref="T23:T27" si="0">SUM(O23:S23)</f>
        <v>0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3:47" s="19" customFormat="1" ht="21" x14ac:dyDescent="0.3">
      <c r="C24" s="20"/>
      <c r="D24" s="34"/>
      <c r="E24" s="35"/>
      <c r="F24" s="35"/>
      <c r="G24" s="36"/>
      <c r="H24" s="37"/>
      <c r="I24" s="37"/>
      <c r="J24" s="34"/>
      <c r="K24" s="39"/>
      <c r="L24" s="172"/>
      <c r="M24" s="173"/>
      <c r="O24" s="180"/>
      <c r="P24" s="181"/>
      <c r="Q24" s="181"/>
      <c r="R24" s="181"/>
      <c r="S24" s="182"/>
      <c r="T24" s="183">
        <f t="shared" si="0"/>
        <v>0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3:47" s="19" customFormat="1" ht="21" x14ac:dyDescent="0.3">
      <c r="C25" s="20"/>
      <c r="D25" s="34"/>
      <c r="E25" s="35"/>
      <c r="F25" s="35"/>
      <c r="G25" s="36"/>
      <c r="H25" s="37"/>
      <c r="I25" s="37"/>
      <c r="J25" s="34"/>
      <c r="K25" s="39"/>
      <c r="L25" s="172"/>
      <c r="M25" s="173"/>
      <c r="O25" s="180"/>
      <c r="P25" s="181"/>
      <c r="Q25" s="181"/>
      <c r="R25" s="181"/>
      <c r="S25" s="182"/>
      <c r="T25" s="183">
        <f t="shared" si="0"/>
        <v>0</v>
      </c>
      <c r="AA25"/>
      <c r="AB25"/>
      <c r="AC25"/>
      <c r="AD25"/>
      <c r="AE25"/>
      <c r="AF25"/>
      <c r="AG25"/>
      <c r="AH25"/>
      <c r="AI25"/>
      <c r="AJ25"/>
      <c r="AK25"/>
      <c r="AL25"/>
    </row>
    <row r="26" spans="3:47" s="19" customFormat="1" ht="21" x14ac:dyDescent="0.3">
      <c r="C26" s="20"/>
      <c r="D26" s="34"/>
      <c r="E26" s="35"/>
      <c r="F26" s="35"/>
      <c r="G26" s="36"/>
      <c r="H26" s="37"/>
      <c r="I26" s="37"/>
      <c r="J26" s="34"/>
      <c r="K26" s="39"/>
      <c r="L26" s="172"/>
      <c r="M26" s="173"/>
      <c r="O26" s="180"/>
      <c r="P26" s="181"/>
      <c r="Q26" s="181"/>
      <c r="R26" s="181"/>
      <c r="S26" s="182"/>
      <c r="T26" s="183">
        <f t="shared" si="0"/>
        <v>0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3:47" s="19" customFormat="1" ht="21.6" thickBot="1" x14ac:dyDescent="0.35">
      <c r="C27" s="40"/>
      <c r="D27" s="41"/>
      <c r="E27" s="42"/>
      <c r="F27" s="42"/>
      <c r="G27" s="43"/>
      <c r="H27" s="44"/>
      <c r="I27" s="44"/>
      <c r="J27" s="41"/>
      <c r="K27" s="45"/>
      <c r="L27" s="174"/>
      <c r="M27" s="175"/>
      <c r="O27" s="184"/>
      <c r="P27" s="185"/>
      <c r="Q27" s="185"/>
      <c r="R27" s="185"/>
      <c r="S27" s="186"/>
      <c r="T27" s="187">
        <f t="shared" si="0"/>
        <v>0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3:47" s="1" customFormat="1" ht="9.9" customHeight="1" x14ac:dyDescent="0.3">
      <c r="O28" s="21"/>
      <c r="P28" s="21"/>
      <c r="Q28" s="21"/>
      <c r="R28" s="21"/>
      <c r="S28" s="21"/>
      <c r="T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3:47" s="1" customFormat="1" ht="9.9" customHeight="1" thickBot="1" x14ac:dyDescent="0.35">
      <c r="O29" s="21"/>
      <c r="P29" s="21"/>
      <c r="Q29" s="21"/>
      <c r="R29" s="21"/>
      <c r="S29" s="21"/>
      <c r="T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3:47" s="1" customFormat="1" ht="24.9" customHeight="1" thickBot="1" x14ac:dyDescent="0.35">
      <c r="L30" s="113" t="s">
        <v>20</v>
      </c>
      <c r="M30" s="114"/>
      <c r="O30" s="53">
        <f>SUM(O22:O27)</f>
        <v>0</v>
      </c>
      <c r="P30" s="54">
        <f t="shared" ref="P30:T30" si="1">SUM(P22:P27)</f>
        <v>0</v>
      </c>
      <c r="Q30" s="54">
        <f t="shared" si="1"/>
        <v>0</v>
      </c>
      <c r="R30" s="54">
        <f t="shared" si="1"/>
        <v>0</v>
      </c>
      <c r="S30" s="55">
        <f t="shared" si="1"/>
        <v>0</v>
      </c>
      <c r="T30" s="51">
        <f t="shared" si="1"/>
        <v>0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3:47" s="1" customFormat="1" ht="22.5" customHeight="1" thickBot="1" x14ac:dyDescent="0.45">
      <c r="O31" s="23"/>
      <c r="P31" s="23"/>
      <c r="Q31" s="23"/>
      <c r="R31" s="23"/>
      <c r="S31" s="23"/>
      <c r="T31" s="23"/>
      <c r="AB31"/>
      <c r="AC31"/>
      <c r="AD31"/>
      <c r="AE31"/>
      <c r="AF31" s="103"/>
      <c r="AG31"/>
      <c r="AH31" s="103"/>
      <c r="AI31" s="103"/>
      <c r="AJ31" s="103"/>
      <c r="AK31" s="103"/>
      <c r="AL31" s="103"/>
      <c r="AM31" s="103"/>
      <c r="AN31"/>
      <c r="AO31"/>
      <c r="AP31"/>
      <c r="AQ31"/>
      <c r="AR31"/>
      <c r="AS31"/>
      <c r="AT31"/>
      <c r="AU31"/>
    </row>
    <row r="32" spans="3:47" s="1" customFormat="1" ht="24.9" customHeight="1" thickBot="1" x14ac:dyDescent="0.35">
      <c r="L32" s="113" t="s">
        <v>27</v>
      </c>
      <c r="M32" s="114"/>
      <c r="O32" s="56">
        <v>3238400</v>
      </c>
      <c r="P32" s="57">
        <v>1619200</v>
      </c>
      <c r="Q32" s="57">
        <v>647680</v>
      </c>
      <c r="R32" s="57">
        <v>1214400</v>
      </c>
      <c r="S32" s="58">
        <v>1376320</v>
      </c>
      <c r="T32" s="52">
        <f>ROUND(SUM(O32:S32),1)</f>
        <v>8096000</v>
      </c>
      <c r="AB32"/>
      <c r="AC32"/>
      <c r="AD32"/>
      <c r="AE32"/>
      <c r="AF32" s="103"/>
      <c r="AG32"/>
      <c r="AH32" s="103"/>
      <c r="AI32" s="103"/>
      <c r="AJ32" s="103"/>
      <c r="AK32" s="103"/>
      <c r="AL32" s="103"/>
      <c r="AM32" s="103"/>
      <c r="AN32"/>
      <c r="AO32"/>
      <c r="AP32"/>
      <c r="AQ32"/>
      <c r="AR32"/>
      <c r="AS32"/>
      <c r="AT32"/>
      <c r="AU32"/>
    </row>
    <row r="33" spans="3:47" s="1" customFormat="1" ht="24.9" customHeight="1" x14ac:dyDescent="0.3">
      <c r="O33" s="25"/>
      <c r="P33" s="25"/>
      <c r="Q33" s="25"/>
      <c r="R33" s="25"/>
      <c r="S33" s="25"/>
      <c r="T33" s="2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3:47" s="1" customFormat="1" ht="24.9" customHeight="1" x14ac:dyDescent="0.3">
      <c r="O34" s="25"/>
      <c r="P34" s="25"/>
      <c r="Q34" s="25"/>
      <c r="R34" s="25"/>
      <c r="S34" s="25"/>
      <c r="T34" s="26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3:47" s="1" customFormat="1" ht="28.8" x14ac:dyDescent="0.3">
      <c r="C35" s="104" t="s">
        <v>33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3:47" s="1" customFormat="1" ht="24.9" customHeight="1" thickBot="1" x14ac:dyDescent="0.3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3:47" s="1" customFormat="1" ht="24.9" customHeight="1" thickBot="1" x14ac:dyDescent="0.4">
      <c r="C37" s="105" t="s">
        <v>7</v>
      </c>
      <c r="D37" s="115"/>
      <c r="E37" s="115"/>
      <c r="F37" s="115"/>
      <c r="G37" s="115"/>
      <c r="H37" s="115"/>
      <c r="I37" s="115"/>
      <c r="J37" s="115"/>
      <c r="K37" s="106"/>
      <c r="L37" s="105" t="s">
        <v>8</v>
      </c>
      <c r="M37" s="106"/>
      <c r="N37" s="30"/>
      <c r="O37" s="116" t="s">
        <v>25</v>
      </c>
      <c r="P37" s="117"/>
      <c r="Q37" s="117"/>
      <c r="R37" s="117"/>
      <c r="S37" s="117"/>
      <c r="T37" s="118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3:47" s="1" customFormat="1" ht="66.599999999999994" customHeight="1" thickBot="1" x14ac:dyDescent="0.4">
      <c r="C38" s="48" t="s">
        <v>6</v>
      </c>
      <c r="D38" s="49" t="s">
        <v>9</v>
      </c>
      <c r="E38" s="49" t="s">
        <v>10</v>
      </c>
      <c r="F38" s="49" t="s">
        <v>11</v>
      </c>
      <c r="G38" s="49" t="s">
        <v>12</v>
      </c>
      <c r="H38" s="49" t="s">
        <v>32</v>
      </c>
      <c r="I38" s="49" t="s">
        <v>42</v>
      </c>
      <c r="J38" s="49" t="s">
        <v>13</v>
      </c>
      <c r="K38" s="50" t="s">
        <v>16</v>
      </c>
      <c r="L38" s="46" t="s">
        <v>14</v>
      </c>
      <c r="M38" s="47" t="s">
        <v>15</v>
      </c>
      <c r="N38" s="31"/>
      <c r="O38" s="60" t="s">
        <v>30</v>
      </c>
      <c r="P38" s="32" t="s">
        <v>31</v>
      </c>
      <c r="Q38" s="32" t="s">
        <v>17</v>
      </c>
      <c r="R38" s="32" t="s">
        <v>18</v>
      </c>
      <c r="S38" s="61" t="s">
        <v>24</v>
      </c>
      <c r="T38" s="33" t="s">
        <v>19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3:47" s="1" customFormat="1" ht="24.9" customHeight="1" thickBot="1" x14ac:dyDescent="0.35"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3:47" s="1" customFormat="1" ht="21" x14ac:dyDescent="0.3">
      <c r="C40" s="14">
        <v>1</v>
      </c>
      <c r="D40" s="15"/>
      <c r="E40" s="16"/>
      <c r="F40" s="16"/>
      <c r="G40" s="17"/>
      <c r="H40" s="18"/>
      <c r="I40" s="18"/>
      <c r="J40" s="15"/>
      <c r="K40" s="38"/>
      <c r="L40" s="188"/>
      <c r="M40" s="189"/>
      <c r="N40" s="19"/>
      <c r="O40" s="164"/>
      <c r="P40" s="165"/>
      <c r="Q40" s="165"/>
      <c r="R40" s="165"/>
      <c r="S40" s="166"/>
      <c r="T40" s="62">
        <f>SUM(O40:S40)</f>
        <v>0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3:47" s="1" customFormat="1" ht="21.6" thickBot="1" x14ac:dyDescent="0.35">
      <c r="C41" s="59">
        <v>2</v>
      </c>
      <c r="D41" s="41"/>
      <c r="E41" s="42"/>
      <c r="F41" s="42"/>
      <c r="G41" s="43"/>
      <c r="H41" s="44"/>
      <c r="I41" s="44"/>
      <c r="J41" s="41"/>
      <c r="K41" s="45"/>
      <c r="L41" s="190"/>
      <c r="M41" s="191"/>
      <c r="N41" s="19"/>
      <c r="O41" s="167"/>
      <c r="P41" s="168"/>
      <c r="Q41" s="168"/>
      <c r="R41" s="168"/>
      <c r="S41" s="169"/>
      <c r="T41" s="63">
        <f t="shared" ref="T41" si="2">SUM(O41:S41)</f>
        <v>0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3:47" s="1" customFormat="1" ht="24.9" customHeight="1" x14ac:dyDescent="0.3">
      <c r="O42" s="21"/>
      <c r="P42" s="21"/>
      <c r="Q42" s="21"/>
      <c r="R42" s="21"/>
      <c r="S42" s="21"/>
      <c r="T42" s="21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3:47" s="1" customFormat="1" ht="24.9" customHeight="1" thickBot="1" x14ac:dyDescent="0.35">
      <c r="O43" s="21"/>
      <c r="P43" s="21"/>
      <c r="Q43" s="21"/>
      <c r="R43" s="21"/>
      <c r="S43" s="21"/>
      <c r="T43" s="2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3:47" s="1" customFormat="1" ht="24.9" customHeight="1" thickBot="1" x14ac:dyDescent="0.35">
      <c r="L44" s="113" t="s">
        <v>20</v>
      </c>
      <c r="M44" s="114"/>
      <c r="O44" s="53">
        <f t="shared" ref="O44:T44" si="3">SUM(O40:O41)</f>
        <v>0</v>
      </c>
      <c r="P44" s="54">
        <f t="shared" si="3"/>
        <v>0</v>
      </c>
      <c r="Q44" s="54">
        <f t="shared" si="3"/>
        <v>0</v>
      </c>
      <c r="R44" s="54">
        <f t="shared" si="3"/>
        <v>0</v>
      </c>
      <c r="S44" s="55">
        <f t="shared" si="3"/>
        <v>0</v>
      </c>
      <c r="T44" s="22">
        <f t="shared" si="3"/>
        <v>0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3:47" s="1" customFormat="1" ht="24.9" customHeight="1" thickBot="1" x14ac:dyDescent="0.45">
      <c r="O45" s="23"/>
      <c r="P45" s="23"/>
      <c r="Q45" s="23"/>
      <c r="R45" s="23"/>
      <c r="S45" s="23"/>
      <c r="T45" s="23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3:47" s="1" customFormat="1" ht="24.6" customHeight="1" thickBot="1" x14ac:dyDescent="0.35">
      <c r="L46" s="113" t="s">
        <v>27</v>
      </c>
      <c r="M46" s="114"/>
      <c r="O46" s="56">
        <v>1295360</v>
      </c>
      <c r="P46" s="57">
        <v>647680</v>
      </c>
      <c r="Q46" s="57">
        <v>259072</v>
      </c>
      <c r="R46" s="57">
        <v>485760</v>
      </c>
      <c r="S46" s="58">
        <v>550528</v>
      </c>
      <c r="T46" s="24">
        <f>ROUND(SUM(O46:S46),1)</f>
        <v>3238400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3:47" s="1" customFormat="1" ht="24.9" customHeight="1" x14ac:dyDescent="0.3">
      <c r="O47" s="25"/>
      <c r="P47" s="25"/>
      <c r="Q47" s="25"/>
      <c r="R47" s="25"/>
      <c r="S47" s="25"/>
      <c r="T47" s="26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9" spans="3:20" ht="28.8" x14ac:dyDescent="0.3">
      <c r="C49" s="140" t="s">
        <v>36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</row>
    <row r="50" spans="3:20" ht="15" thickBot="1" x14ac:dyDescent="0.3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20" ht="18.600000000000001" customHeight="1" thickBot="1" x14ac:dyDescent="0.4">
      <c r="C51" s="116" t="s">
        <v>7</v>
      </c>
      <c r="D51" s="117"/>
      <c r="E51" s="117"/>
      <c r="F51" s="117"/>
      <c r="G51" s="117"/>
      <c r="H51" s="117"/>
      <c r="I51" s="117"/>
      <c r="J51" s="117"/>
      <c r="K51" s="118"/>
      <c r="L51" s="105" t="s">
        <v>8</v>
      </c>
      <c r="M51" s="106"/>
      <c r="N51" s="30"/>
      <c r="O51" s="129" t="s">
        <v>38</v>
      </c>
      <c r="P51" s="130"/>
      <c r="Q51" s="130"/>
      <c r="R51" s="130"/>
      <c r="S51" s="130"/>
      <c r="T51" s="131"/>
    </row>
    <row r="52" spans="3:20" ht="54.6" thickBot="1" x14ac:dyDescent="0.4">
      <c r="C52" s="48" t="s">
        <v>6</v>
      </c>
      <c r="D52" s="49" t="s">
        <v>9</v>
      </c>
      <c r="E52" s="49" t="s">
        <v>10</v>
      </c>
      <c r="F52" s="49" t="s">
        <v>11</v>
      </c>
      <c r="G52" s="49" t="s">
        <v>12</v>
      </c>
      <c r="H52" s="49" t="s">
        <v>32</v>
      </c>
      <c r="I52" s="49" t="s">
        <v>42</v>
      </c>
      <c r="J52" s="49" t="s">
        <v>13</v>
      </c>
      <c r="K52" s="50" t="s">
        <v>16</v>
      </c>
      <c r="L52" s="138" t="s">
        <v>14</v>
      </c>
      <c r="M52" s="139"/>
      <c r="N52" s="31"/>
      <c r="O52" s="133" t="s">
        <v>39</v>
      </c>
      <c r="P52" s="134"/>
      <c r="Q52" s="135"/>
      <c r="R52" s="136" t="s">
        <v>40</v>
      </c>
      <c r="S52" s="134"/>
      <c r="T52" s="137"/>
    </row>
    <row r="53" spans="3:20" ht="15" thickBot="1" x14ac:dyDescent="0.3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R53" s="1"/>
    </row>
    <row r="54" spans="3:20" ht="21" x14ac:dyDescent="0.3">
      <c r="C54" s="14"/>
      <c r="D54" s="15"/>
      <c r="E54" s="16"/>
      <c r="F54" s="16"/>
      <c r="G54" s="17"/>
      <c r="H54" s="18"/>
      <c r="I54" s="18"/>
      <c r="J54" s="15"/>
      <c r="K54" s="38"/>
      <c r="L54" s="192"/>
      <c r="M54" s="193"/>
      <c r="N54" s="19"/>
      <c r="O54" s="142"/>
      <c r="P54" s="142"/>
      <c r="Q54" s="132"/>
      <c r="R54" s="145"/>
      <c r="S54" s="142"/>
      <c r="T54" s="142"/>
    </row>
    <row r="55" spans="3:20" ht="21" x14ac:dyDescent="0.3">
      <c r="C55" s="20"/>
      <c r="D55" s="34"/>
      <c r="E55" s="35"/>
      <c r="F55" s="35"/>
      <c r="G55" s="36"/>
      <c r="H55" s="37"/>
      <c r="I55" s="37"/>
      <c r="J55" s="34"/>
      <c r="K55" s="39"/>
      <c r="L55" s="194"/>
      <c r="M55" s="195"/>
      <c r="N55" s="19"/>
      <c r="O55" s="143"/>
      <c r="P55" s="143"/>
      <c r="Q55" s="148"/>
      <c r="R55" s="146"/>
      <c r="S55" s="143"/>
      <c r="T55" s="143"/>
    </row>
    <row r="56" spans="3:20" ht="21" x14ac:dyDescent="0.3">
      <c r="C56" s="20"/>
      <c r="D56" s="34"/>
      <c r="E56" s="35"/>
      <c r="F56" s="35"/>
      <c r="G56" s="36"/>
      <c r="H56" s="37"/>
      <c r="I56" s="37"/>
      <c r="J56" s="34"/>
      <c r="K56" s="39"/>
      <c r="L56" s="194"/>
      <c r="M56" s="195"/>
      <c r="N56" s="19"/>
      <c r="O56" s="143"/>
      <c r="P56" s="143"/>
      <c r="Q56" s="148"/>
      <c r="R56" s="146"/>
      <c r="S56" s="143"/>
      <c r="T56" s="143"/>
    </row>
    <row r="57" spans="3:20" ht="21" x14ac:dyDescent="0.3">
      <c r="C57" s="20"/>
      <c r="D57" s="34"/>
      <c r="E57" s="35"/>
      <c r="F57" s="35"/>
      <c r="G57" s="36"/>
      <c r="H57" s="37"/>
      <c r="I57" s="37"/>
      <c r="J57" s="34"/>
      <c r="K57" s="39"/>
      <c r="L57" s="194"/>
      <c r="M57" s="195"/>
      <c r="N57" s="19"/>
      <c r="O57" s="143"/>
      <c r="P57" s="143"/>
      <c r="Q57" s="148"/>
      <c r="R57" s="146"/>
      <c r="S57" s="143"/>
      <c r="T57" s="143"/>
    </row>
    <row r="58" spans="3:20" ht="21" x14ac:dyDescent="0.3">
      <c r="C58" s="20"/>
      <c r="D58" s="34"/>
      <c r="E58" s="35"/>
      <c r="F58" s="35"/>
      <c r="G58" s="36"/>
      <c r="H58" s="37"/>
      <c r="I58" s="37"/>
      <c r="J58" s="34"/>
      <c r="K58" s="39"/>
      <c r="L58" s="194"/>
      <c r="M58" s="195"/>
      <c r="N58" s="19"/>
      <c r="O58" s="143"/>
      <c r="P58" s="143"/>
      <c r="Q58" s="148"/>
      <c r="R58" s="146"/>
      <c r="S58" s="143"/>
      <c r="T58" s="143"/>
    </row>
    <row r="59" spans="3:20" ht="21.6" thickBot="1" x14ac:dyDescent="0.35">
      <c r="C59" s="40"/>
      <c r="D59" s="41"/>
      <c r="E59" s="42"/>
      <c r="F59" s="42"/>
      <c r="G59" s="43"/>
      <c r="H59" s="44"/>
      <c r="I59" s="44"/>
      <c r="J59" s="41"/>
      <c r="K59" s="45"/>
      <c r="L59" s="196"/>
      <c r="M59" s="197"/>
      <c r="N59" s="19"/>
      <c r="O59" s="144"/>
      <c r="P59" s="144"/>
      <c r="Q59" s="149"/>
      <c r="R59" s="147"/>
      <c r="S59" s="144"/>
      <c r="T59" s="144"/>
    </row>
    <row r="60" spans="3:20" ht="15.6" x14ac:dyDescent="0.3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1"/>
      <c r="R60" s="21"/>
    </row>
    <row r="61" spans="3:20" ht="16.2" thickBot="1" x14ac:dyDescent="0.3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1"/>
      <c r="R61" s="21"/>
    </row>
    <row r="62" spans="3:20" ht="24" thickBot="1" x14ac:dyDescent="0.35">
      <c r="C62" s="1"/>
      <c r="D62" s="1"/>
      <c r="E62" s="1"/>
      <c r="F62" s="1"/>
      <c r="G62" s="1"/>
      <c r="H62" s="1"/>
      <c r="I62" s="1"/>
      <c r="J62" s="1"/>
      <c r="K62" s="1"/>
      <c r="L62" s="113" t="s">
        <v>41</v>
      </c>
      <c r="M62" s="114"/>
      <c r="N62" s="1"/>
      <c r="O62" s="150">
        <f>SUM(O54:Q59)</f>
        <v>0</v>
      </c>
      <c r="P62" s="151"/>
      <c r="Q62" s="152"/>
      <c r="R62" s="153">
        <f>SUM(R54:T59)</f>
        <v>0</v>
      </c>
      <c r="S62" s="151"/>
      <c r="T62" s="154"/>
    </row>
    <row r="63" spans="3:20" ht="21.6" thickBot="1" x14ac:dyDescent="0.4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3"/>
      <c r="R63" s="23"/>
    </row>
    <row r="64" spans="3:20" ht="24" thickBot="1" x14ac:dyDescent="0.35">
      <c r="C64" s="1"/>
      <c r="D64" s="1"/>
      <c r="E64" s="1"/>
      <c r="F64" s="1"/>
      <c r="G64" s="1"/>
      <c r="H64" s="1"/>
      <c r="I64" s="1"/>
      <c r="J64" s="1"/>
      <c r="K64" s="1"/>
      <c r="L64" s="113" t="s">
        <v>27</v>
      </c>
      <c r="M64" s="114"/>
      <c r="N64" s="1"/>
      <c r="O64" s="155">
        <v>38074.550000000003</v>
      </c>
      <c r="P64" s="156"/>
      <c r="Q64" s="157"/>
      <c r="R64" s="158">
        <v>69312.66</v>
      </c>
      <c r="S64" s="156"/>
      <c r="T64" s="159"/>
    </row>
    <row r="65" spans="3:20" ht="25.8" x14ac:dyDescent="0.3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25"/>
      <c r="Q65" s="26"/>
    </row>
    <row r="66" spans="3:20" ht="25.8" x14ac:dyDescent="0.3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25"/>
      <c r="Q66" s="26"/>
    </row>
    <row r="67" spans="3:20" ht="28.8" x14ac:dyDescent="0.3">
      <c r="C67" s="140" t="s">
        <v>37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</row>
    <row r="68" spans="3:20" ht="15" thickBot="1" x14ac:dyDescent="0.3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20" ht="18.600000000000001" thickBot="1" x14ac:dyDescent="0.4">
      <c r="C69" s="105" t="s">
        <v>7</v>
      </c>
      <c r="D69" s="115"/>
      <c r="E69" s="115"/>
      <c r="F69" s="115"/>
      <c r="G69" s="115"/>
      <c r="H69" s="115"/>
      <c r="I69" s="115"/>
      <c r="J69" s="115"/>
      <c r="K69" s="106"/>
      <c r="L69" s="105" t="s">
        <v>8</v>
      </c>
      <c r="M69" s="106"/>
      <c r="N69" s="30"/>
      <c r="O69" s="116" t="s">
        <v>38</v>
      </c>
      <c r="P69" s="117"/>
      <c r="Q69" s="117"/>
      <c r="R69" s="117"/>
      <c r="S69" s="117"/>
      <c r="T69" s="118"/>
    </row>
    <row r="70" spans="3:20" ht="61.8" customHeight="1" thickBot="1" x14ac:dyDescent="0.4">
      <c r="C70" s="48" t="s">
        <v>6</v>
      </c>
      <c r="D70" s="49" t="s">
        <v>9</v>
      </c>
      <c r="E70" s="49" t="s">
        <v>10</v>
      </c>
      <c r="F70" s="49" t="s">
        <v>11</v>
      </c>
      <c r="G70" s="49" t="s">
        <v>12</v>
      </c>
      <c r="H70" s="49" t="s">
        <v>32</v>
      </c>
      <c r="I70" s="49" t="s">
        <v>42</v>
      </c>
      <c r="J70" s="49" t="s">
        <v>13</v>
      </c>
      <c r="K70" s="50" t="s">
        <v>16</v>
      </c>
      <c r="L70" s="138" t="s">
        <v>14</v>
      </c>
      <c r="M70" s="139"/>
      <c r="N70" s="31"/>
      <c r="O70" s="133" t="s">
        <v>39</v>
      </c>
      <c r="P70" s="134"/>
      <c r="Q70" s="135"/>
      <c r="R70" s="136" t="s">
        <v>40</v>
      </c>
      <c r="S70" s="134"/>
      <c r="T70" s="137"/>
    </row>
    <row r="71" spans="3:20" ht="15" thickBot="1" x14ac:dyDescent="0.3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R71" s="1"/>
    </row>
    <row r="72" spans="3:20" ht="21" x14ac:dyDescent="0.3">
      <c r="C72" s="14">
        <v>1</v>
      </c>
      <c r="D72" s="15"/>
      <c r="E72" s="16"/>
      <c r="F72" s="16"/>
      <c r="G72" s="17"/>
      <c r="H72" s="18"/>
      <c r="I72" s="18"/>
      <c r="J72" s="15"/>
      <c r="K72" s="38"/>
      <c r="L72" s="160"/>
      <c r="M72" s="161"/>
      <c r="N72" s="19"/>
      <c r="O72" s="142"/>
      <c r="P72" s="142"/>
      <c r="Q72" s="132"/>
      <c r="R72" s="145"/>
      <c r="S72" s="142"/>
      <c r="T72" s="142"/>
    </row>
    <row r="73" spans="3:20" ht="21.6" thickBot="1" x14ac:dyDescent="0.35">
      <c r="C73" s="59">
        <v>2</v>
      </c>
      <c r="D73" s="41"/>
      <c r="E73" s="42"/>
      <c r="F73" s="42"/>
      <c r="G73" s="43"/>
      <c r="H73" s="44"/>
      <c r="I73" s="44"/>
      <c r="J73" s="41"/>
      <c r="K73" s="45"/>
      <c r="L73" s="162"/>
      <c r="M73" s="163"/>
      <c r="N73" s="19"/>
      <c r="O73" s="144"/>
      <c r="P73" s="144"/>
      <c r="Q73" s="149"/>
      <c r="R73" s="147"/>
      <c r="S73" s="144"/>
      <c r="T73" s="144"/>
    </row>
    <row r="74" spans="3:20" ht="15.6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1"/>
      <c r="R74" s="21"/>
    </row>
    <row r="75" spans="3:20" ht="16.2" thickBot="1" x14ac:dyDescent="0.3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1"/>
      <c r="R75" s="21"/>
    </row>
    <row r="76" spans="3:20" ht="24" thickBot="1" x14ac:dyDescent="0.35">
      <c r="C76" s="1"/>
      <c r="D76" s="1"/>
      <c r="E76" s="1"/>
      <c r="F76" s="1"/>
      <c r="G76" s="1"/>
      <c r="H76" s="1"/>
      <c r="I76" s="1"/>
      <c r="J76" s="1"/>
      <c r="K76" s="1"/>
      <c r="L76" s="113" t="s">
        <v>41</v>
      </c>
      <c r="M76" s="114"/>
      <c r="N76" s="1"/>
      <c r="O76" s="150">
        <f>SUM(O72:Q73)</f>
        <v>0</v>
      </c>
      <c r="P76" s="151"/>
      <c r="Q76" s="152"/>
      <c r="R76" s="153">
        <f>SUM(R72:T73)</f>
        <v>0</v>
      </c>
      <c r="S76" s="151"/>
      <c r="T76" s="154"/>
    </row>
    <row r="77" spans="3:20" ht="21.6" thickBot="1" x14ac:dyDescent="0.4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3"/>
      <c r="R77" s="23"/>
    </row>
    <row r="78" spans="3:20" ht="24" thickBot="1" x14ac:dyDescent="0.35">
      <c r="C78" s="1"/>
      <c r="D78" s="1"/>
      <c r="E78" s="1"/>
      <c r="F78" s="1"/>
      <c r="G78" s="1"/>
      <c r="H78" s="1"/>
      <c r="I78" s="1"/>
      <c r="J78" s="1"/>
      <c r="K78" s="1"/>
      <c r="L78" s="113" t="s">
        <v>27</v>
      </c>
      <c r="M78" s="114"/>
      <c r="N78" s="1"/>
      <c r="O78" s="155">
        <v>30459.64</v>
      </c>
      <c r="P78" s="156"/>
      <c r="Q78" s="157"/>
      <c r="R78" s="158">
        <v>55450.13</v>
      </c>
      <c r="S78" s="156"/>
      <c r="T78" s="159"/>
    </row>
    <row r="79" spans="3:20" ht="25.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25"/>
      <c r="Q79" s="26"/>
    </row>
    <row r="80" spans="3:20" ht="28.8" x14ac:dyDescent="0.55000000000000004">
      <c r="C80" s="1"/>
      <c r="D80" s="27" t="s">
        <v>21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20" ht="14.4" customHeight="1" x14ac:dyDescent="0.3">
      <c r="C81" s="1"/>
      <c r="D81" s="1"/>
      <c r="E81" s="1"/>
      <c r="F81" s="112"/>
      <c r="G81" s="112"/>
      <c r="H81" s="112"/>
      <c r="I81" s="112"/>
      <c r="J81" s="112"/>
      <c r="K81" s="85"/>
      <c r="L81" s="1"/>
      <c r="M81" s="1"/>
      <c r="N81" s="1"/>
      <c r="O81" s="110" t="s">
        <v>22</v>
      </c>
      <c r="P81" s="110"/>
      <c r="Q81" s="110"/>
      <c r="R81" s="110"/>
      <c r="S81" s="110"/>
      <c r="T81" s="110"/>
    </row>
    <row r="82" spans="3:20" ht="14.4" customHeight="1" x14ac:dyDescent="0.3">
      <c r="C82" s="84"/>
      <c r="D82" s="84"/>
      <c r="E82" s="84"/>
      <c r="F82" s="111"/>
      <c r="G82" s="111"/>
      <c r="H82" s="111"/>
      <c r="I82" s="111"/>
      <c r="J82" s="111"/>
      <c r="K82" s="83"/>
      <c r="L82" s="84"/>
      <c r="M82" s="84"/>
      <c r="N82" s="84"/>
      <c r="O82" s="110"/>
      <c r="P82" s="110"/>
      <c r="Q82" s="110"/>
      <c r="R82" s="110"/>
      <c r="S82" s="110"/>
      <c r="T82" s="110"/>
    </row>
    <row r="83" spans="3:20" ht="14.4" customHeight="1" x14ac:dyDescent="0.3">
      <c r="C83" s="84"/>
      <c r="D83" s="84"/>
      <c r="E83" s="84"/>
      <c r="F83" s="111"/>
      <c r="G83" s="111"/>
      <c r="H83" s="111"/>
      <c r="I83" s="111"/>
      <c r="J83" s="111"/>
      <c r="K83" s="83"/>
      <c r="L83" s="84"/>
      <c r="M83" s="84"/>
      <c r="N83" s="84"/>
      <c r="O83" s="110"/>
      <c r="P83" s="110"/>
      <c r="Q83" s="110"/>
      <c r="R83" s="110"/>
      <c r="S83" s="110"/>
      <c r="T83" s="110"/>
    </row>
    <row r="84" spans="3:20" ht="14.4" customHeight="1" x14ac:dyDescent="0.3">
      <c r="C84" s="84"/>
      <c r="D84" s="84"/>
      <c r="E84" s="84"/>
      <c r="F84" s="111"/>
      <c r="G84" s="111"/>
      <c r="H84" s="111"/>
      <c r="I84" s="111"/>
      <c r="J84" s="111"/>
      <c r="K84" s="83"/>
      <c r="L84" s="84"/>
      <c r="M84" s="84"/>
      <c r="N84" s="84"/>
      <c r="O84" s="110"/>
      <c r="P84" s="110"/>
      <c r="Q84" s="110"/>
      <c r="R84" s="110"/>
      <c r="S84" s="110"/>
      <c r="T84" s="110"/>
    </row>
  </sheetData>
  <mergeCells count="84">
    <mergeCell ref="O78:Q78"/>
    <mergeCell ref="R78:T78"/>
    <mergeCell ref="L59:M59"/>
    <mergeCell ref="L72:M72"/>
    <mergeCell ref="C67:T67"/>
    <mergeCell ref="O69:T69"/>
    <mergeCell ref="R70:T70"/>
    <mergeCell ref="O72:Q72"/>
    <mergeCell ref="R72:T72"/>
    <mergeCell ref="L54:M54"/>
    <mergeCell ref="L55:M55"/>
    <mergeCell ref="L56:M56"/>
    <mergeCell ref="L57:M57"/>
    <mergeCell ref="L58:M58"/>
    <mergeCell ref="O59:Q59"/>
    <mergeCell ref="O70:Q70"/>
    <mergeCell ref="R52:T52"/>
    <mergeCell ref="O62:Q62"/>
    <mergeCell ref="R54:T54"/>
    <mergeCell ref="R55:T55"/>
    <mergeCell ref="R56:T56"/>
    <mergeCell ref="R57:T57"/>
    <mergeCell ref="R58:T58"/>
    <mergeCell ref="R59:T59"/>
    <mergeCell ref="R62:T62"/>
    <mergeCell ref="O64:Q64"/>
    <mergeCell ref="R64:T64"/>
    <mergeCell ref="L76:M76"/>
    <mergeCell ref="L78:M78"/>
    <mergeCell ref="F81:J81"/>
    <mergeCell ref="F82:J82"/>
    <mergeCell ref="F83:J83"/>
    <mergeCell ref="F84:J84"/>
    <mergeCell ref="O81:T84"/>
    <mergeCell ref="O76:Q76"/>
    <mergeCell ref="L64:M64"/>
    <mergeCell ref="C69:K69"/>
    <mergeCell ref="L69:M69"/>
    <mergeCell ref="L70:M70"/>
    <mergeCell ref="L73:M73"/>
    <mergeCell ref="O73:Q73"/>
    <mergeCell ref="R73:T73"/>
    <mergeCell ref="R76:T76"/>
    <mergeCell ref="C51:K51"/>
    <mergeCell ref="L51:M51"/>
    <mergeCell ref="L62:M62"/>
    <mergeCell ref="O52:Q52"/>
    <mergeCell ref="O54:Q54"/>
    <mergeCell ref="O55:Q55"/>
    <mergeCell ref="O56:Q56"/>
    <mergeCell ref="O57:Q57"/>
    <mergeCell ref="O58:Q58"/>
    <mergeCell ref="C37:K37"/>
    <mergeCell ref="L44:M44"/>
    <mergeCell ref="L46:M46"/>
    <mergeCell ref="C35:T35"/>
    <mergeCell ref="L37:M37"/>
    <mergeCell ref="O37:T37"/>
    <mergeCell ref="O51:T51"/>
    <mergeCell ref="L52:M52"/>
    <mergeCell ref="C49:T49"/>
    <mergeCell ref="AM31:AM32"/>
    <mergeCell ref="AF31:AF32"/>
    <mergeCell ref="C17:T17"/>
    <mergeCell ref="L19:M19"/>
    <mergeCell ref="C14:M14"/>
    <mergeCell ref="AH31:AH32"/>
    <mergeCell ref="AI31:AI32"/>
    <mergeCell ref="AJ31:AJ32"/>
    <mergeCell ref="AK31:AK32"/>
    <mergeCell ref="AL31:AL32"/>
    <mergeCell ref="L30:M30"/>
    <mergeCell ref="L32:M32"/>
    <mergeCell ref="C19:K19"/>
    <mergeCell ref="O19:T19"/>
    <mergeCell ref="C1:T1"/>
    <mergeCell ref="F4:T4"/>
    <mergeCell ref="B11:B13"/>
    <mergeCell ref="M11:M12"/>
    <mergeCell ref="C4:E4"/>
    <mergeCell ref="C11:H11"/>
    <mergeCell ref="C12:H12"/>
    <mergeCell ref="C13:H13"/>
    <mergeCell ref="C7:T7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MID0058</vt:lpstr>
      <vt:lpstr>'MID0058'!Area_stampa</vt:lpstr>
    </vt:vector>
  </TitlesOfParts>
  <Company>Agenzia del Demanio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ALLEGRETTI MICHELE</dc:creator>
  <cp:lastModifiedBy>RAFFAELLI ALICE</cp:lastModifiedBy>
  <cp:lastPrinted>2021-12-21T11:33:19Z</cp:lastPrinted>
  <dcterms:created xsi:type="dcterms:W3CDTF">2021-09-16T06:28:35Z</dcterms:created>
  <dcterms:modified xsi:type="dcterms:W3CDTF">2021-12-21T11:55:57Z</dcterms:modified>
</cp:coreProperties>
</file>