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120" yWindow="-465" windowWidth="22725" windowHeight="14445" activeTab="1"/>
  </bookViews>
  <sheets>
    <sheet name="Allegato 3" sheetId="8" r:id="rId1"/>
    <sheet name="Allegato 2.1" sheetId="7" r:id="rId2"/>
    <sheet name="Supporto" sheetId="2" r:id="rId3"/>
  </sheets>
  <definedNames>
    <definedName name="_xlnm.Print_Area" localSheetId="1">'Allegato 2.1'!#REF!,'Allegato 2.1'!$A$1:$K$50</definedName>
    <definedName name="_xlnm.Print_Area" localSheetId="0">'Allegato 3'!#REF!,'Allegato 3'!$A$1:$L$50</definedName>
  </definedNames>
  <calcPr calcId="162913"/>
</workbook>
</file>

<file path=xl/calcChain.xml><?xml version="1.0" encoding="utf-8"?>
<calcChain xmlns="http://schemas.openxmlformats.org/spreadsheetml/2006/main">
  <c r="J14" i="2" l="1"/>
  <c r="J13" i="2"/>
  <c r="J12" i="2"/>
  <c r="J11" i="2"/>
  <c r="J10" i="2"/>
  <c r="J9" i="2"/>
  <c r="J8" i="2"/>
  <c r="J7" i="2"/>
  <c r="J6" i="2"/>
  <c r="J5" i="2"/>
  <c r="J44" i="7"/>
  <c r="J43" i="7"/>
  <c r="J42" i="7"/>
  <c r="J41" i="7"/>
  <c r="J40" i="7"/>
  <c r="J39" i="7"/>
  <c r="J38" i="7"/>
  <c r="J37" i="7"/>
  <c r="J35" i="7"/>
  <c r="J34" i="7"/>
  <c r="J33" i="7"/>
  <c r="J32" i="7"/>
  <c r="J31" i="7"/>
  <c r="J30" i="7"/>
  <c r="J29" i="7"/>
  <c r="J28" i="7"/>
  <c r="J27" i="7"/>
  <c r="J26" i="7"/>
  <c r="J25" i="7"/>
  <c r="J24" i="7"/>
  <c r="J23" i="7"/>
  <c r="J22" i="7"/>
  <c r="J21" i="7"/>
  <c r="J20" i="7"/>
  <c r="J19" i="7"/>
  <c r="J18" i="7"/>
  <c r="J17" i="7"/>
  <c r="J16" i="7"/>
  <c r="J15" i="7"/>
  <c r="J14" i="7"/>
  <c r="J13" i="7"/>
  <c r="J12" i="7"/>
  <c r="J11" i="7"/>
  <c r="J36" i="7" s="1"/>
  <c r="J10" i="7"/>
  <c r="J9" i="7"/>
  <c r="K44" i="8"/>
  <c r="K42" i="8"/>
  <c r="K41" i="8"/>
  <c r="K40" i="8"/>
  <c r="K39" i="8"/>
  <c r="K38" i="8"/>
  <c r="K37" i="8"/>
  <c r="K36" i="8"/>
  <c r="K35" i="8"/>
  <c r="K34" i="8"/>
  <c r="K33" i="8"/>
  <c r="K31" i="8"/>
  <c r="K30" i="8"/>
  <c r="K29" i="8"/>
  <c r="K28" i="8"/>
  <c r="K27" i="8"/>
  <c r="K26" i="8"/>
  <c r="K25" i="8"/>
  <c r="K24" i="8"/>
  <c r="K23" i="8"/>
  <c r="K22" i="8"/>
  <c r="K21" i="8"/>
  <c r="K20" i="8"/>
  <c r="K19" i="8"/>
  <c r="K18" i="8"/>
  <c r="K17" i="8"/>
  <c r="K16" i="8"/>
  <c r="K15" i="8"/>
  <c r="K14" i="8"/>
  <c r="K13" i="8"/>
  <c r="K12" i="8"/>
  <c r="K11" i="8"/>
  <c r="K10" i="8"/>
  <c r="K43" i="8" s="1"/>
  <c r="K9" i="8"/>
  <c r="K32" i="8" s="1"/>
</calcChain>
</file>

<file path=xl/comments1.xml><?xml version="1.0" encoding="utf-8"?>
<comments xmlns="http://schemas.openxmlformats.org/spreadsheetml/2006/main">
  <authors>
    <author>Autore</author>
  </authors>
  <commentList>
    <comment ref="H7" authorId="0" shapeId="0">
      <text>
        <r>
          <rPr>
            <sz val="9"/>
            <color indexed="81"/>
            <rFont val="Tahoma"/>
            <family val="2"/>
          </rPr>
          <t xml:space="preserve">Per la determinazione del valore dell’opera esistente oggetto di verifica e/o rilievo, in assenza di documentazione ufficiale che stabilisca tale valore, l’operatore potrà determinare tale importo in analogia a quanto effettuato dalla Stazione Appaltante per la determinazione del corrispettivo delle prestazioni professionali. Nello specifico l’operatore potrà considerare un costo di costruzione unitario dell’opera pari a 1300 euro/mq, da cui si determina il valore dell’opera esistente (VO) e il valore della parte strutturale esistente (VS) pari al 20% di (VO) per i fabbricati in calcestruzzo armato ed al 30% per quelli in muratura.
</t>
        </r>
      </text>
    </comment>
  </commentList>
</comments>
</file>

<file path=xl/comments2.xml><?xml version="1.0" encoding="utf-8"?>
<comments xmlns="http://schemas.openxmlformats.org/spreadsheetml/2006/main">
  <authors>
    <author>Autore</author>
  </authors>
  <commentList>
    <comment ref="G7" authorId="0" shapeId="0">
      <text>
        <r>
          <rPr>
            <sz val="9"/>
            <color indexed="81"/>
            <rFont val="Tahoma"/>
            <family val="2"/>
          </rPr>
          <t xml:space="preserve">Per la determinazione del valore dell’opera esistente oggetto di verifica e/o rilievo, in assenza di documentazione ufficiale che stabilisca tale valore, l’operatore potrà determinare tale importo in analogia a quanto effettuato dalla Stazione Appaltante per la determinazione del corrispettivo delle prestazioni professionali. Nello specifico l’operatore potrà considerare un costo di costruzione unitario dell’opera pari a 1300 euro/mq, da cui si determina il valore dell’opera esistente (VO) e il valore della parte strutturale esistente (VS) pari al 20% di (VO) per i fabbricati in calcestruzzo armato ed al 30% per quelli in muratura.
</t>
        </r>
      </text>
    </comment>
  </commentList>
</comments>
</file>

<file path=xl/sharedStrings.xml><?xml version="1.0" encoding="utf-8"?>
<sst xmlns="http://schemas.openxmlformats.org/spreadsheetml/2006/main" count="172" uniqueCount="97">
  <si>
    <t>Classi e categorie opere/ID DM 17.06.2016</t>
  </si>
  <si>
    <t>E.21</t>
  </si>
  <si>
    <t>Nome Intervento</t>
  </si>
  <si>
    <t xml:space="preserve">Servizio </t>
  </si>
  <si>
    <t>Percentuale esecuzione servizio</t>
  </si>
  <si>
    <t>Atto attestante esecuzione servizio (estremi)</t>
  </si>
  <si>
    <t>S.03</t>
  </si>
  <si>
    <t>A</t>
  </si>
  <si>
    <t>C</t>
  </si>
  <si>
    <t>D</t>
  </si>
  <si>
    <t>E</t>
  </si>
  <si>
    <t>F</t>
  </si>
  <si>
    <t>G</t>
  </si>
  <si>
    <t>H</t>
  </si>
  <si>
    <t>I</t>
  </si>
  <si>
    <t>Importo lavori riferito all'operatore (ExF)</t>
  </si>
  <si>
    <t>Interventi di manutenzione ordinaria</t>
  </si>
  <si>
    <t>Interventi di manutenzione straordinaria</t>
  </si>
  <si>
    <t>Interventi di restauro e di risanamento conservativo</t>
  </si>
  <si>
    <t>Interventi di ristrutturazione edilizia</t>
  </si>
  <si>
    <t>Interventi di nuova costruzione</t>
  </si>
  <si>
    <t>Interventi di ristrutturazione urbanistica</t>
  </si>
  <si>
    <t>Denominazione -Ubicazione</t>
  </si>
  <si>
    <t>Progettazione preliminare</t>
  </si>
  <si>
    <t>Progettazione definitiva</t>
  </si>
  <si>
    <t>Progettazione esecutiva</t>
  </si>
  <si>
    <t>Studio di fattibilità tecnica economica</t>
  </si>
  <si>
    <t>Progettazione preliminare, defintiva, esecutiva</t>
  </si>
  <si>
    <t>Progettazione  defintiva, esecutiva</t>
  </si>
  <si>
    <t>Progettazione PFTE, defintivo ed esecutiva</t>
  </si>
  <si>
    <t>Supporto al RUP: verifica progettazione preliminare</t>
  </si>
  <si>
    <t>Supporto al RUP: verifica progettazione definitiva</t>
  </si>
  <si>
    <t>Supporto al RUP: verifica progettazione esecutiva</t>
  </si>
  <si>
    <t>Direzione dei Lavori</t>
  </si>
  <si>
    <t>Coordinamento della Sicurezza in fase di progettazione</t>
  </si>
  <si>
    <t>Coordinamento della Sicurezza in fase di esecuzione</t>
  </si>
  <si>
    <t>Supporto al RUP: Verifica PFTE</t>
  </si>
  <si>
    <t>Intervento edilizio ai sensi del DPR 380/01</t>
  </si>
  <si>
    <t>MESE/ANNO SERVIZIO</t>
  </si>
  <si>
    <t>INIZIO</t>
  </si>
  <si>
    <t>FINE</t>
  </si>
  <si>
    <t>E.22</t>
  </si>
  <si>
    <t>Verifica/rilievo opera esistente</t>
  </si>
  <si>
    <t>Concatena</t>
  </si>
  <si>
    <t>Verifica di vulnerabilità sismica</t>
  </si>
  <si>
    <t>Rilievo opera esistente</t>
  </si>
  <si>
    <t>Diagnosi energetica</t>
  </si>
  <si>
    <t>Importo lavori riferito alla classe/prestazione  i-esima o valore dell'opera**</t>
  </si>
  <si>
    <t>TOTALE CATEGORIA</t>
  </si>
  <si>
    <t>celle calcolate automaticamente</t>
  </si>
  <si>
    <t>S.05</t>
  </si>
  <si>
    <t>S.06</t>
  </si>
  <si>
    <t>Altro..da specificare</t>
  </si>
  <si>
    <t>Servizio di punta (SI/NO)</t>
  </si>
  <si>
    <t xml:space="preserve">professionista singolo </t>
  </si>
  <si>
    <t xml:space="preserve">legale rappresentante  </t>
  </si>
  <si>
    <t>procuratore generale/speciale, giusta procura allegata alla presente</t>
  </si>
  <si>
    <t>SI</t>
  </si>
  <si>
    <r>
      <t>REQUISITI DI CAPACITÀ TECNICA E PROFESSIONALE</t>
    </r>
    <r>
      <rPr>
        <b/>
        <sz val="11"/>
        <color theme="1"/>
        <rFont val="Calibri"/>
        <family val="2"/>
        <scheme val="minor"/>
      </rPr>
      <t xml:space="preserve"> - art. 7.5 Disciplinare di gara </t>
    </r>
  </si>
  <si>
    <t>Importi di qualificazione per la progettazione esecutiva</t>
  </si>
  <si>
    <t>Tabella Z-1 del D.M. 17.01.2016</t>
  </si>
  <si>
    <t>art. 14 della L. 143/1949</t>
  </si>
  <si>
    <t>Prestazione</t>
  </si>
  <si>
    <t>Art. 48 comma 2 D.Lgs. 50/2016</t>
  </si>
  <si>
    <t>Categoria</t>
  </si>
  <si>
    <t>Id Opere</t>
  </si>
  <si>
    <t>Grado di complessità</t>
  </si>
  <si>
    <t>classe</t>
  </si>
  <si>
    <t>categoria</t>
  </si>
  <si>
    <t>Importo</t>
  </si>
  <si>
    <t>EDILIZIA</t>
  </si>
  <si>
    <t>€ 3.733.592,40</t>
  </si>
  <si>
    <t>Principale</t>
  </si>
  <si>
    <t>STRUTTURE</t>
  </si>
  <si>
    <t>€ 1.900.153,48</t>
  </si>
  <si>
    <t>Secondaria</t>
  </si>
  <si>
    <t>IMPIANTI</t>
  </si>
  <si>
    <t>IA.03</t>
  </si>
  <si>
    <t>III</t>
  </si>
  <si>
    <t>€ 1.731.640,89</t>
  </si>
  <si>
    <t>E.13</t>
  </si>
  <si>
    <t>E.19</t>
  </si>
  <si>
    <t>E.04</t>
  </si>
  <si>
    <t>E.07</t>
  </si>
  <si>
    <t>E.10</t>
  </si>
  <si>
    <t>IA.04</t>
  </si>
  <si>
    <t>** si rimanda a quanto specificato al paragrafo 7.5 del Disciplinare</t>
  </si>
  <si>
    <t>OPERATORE</t>
  </si>
  <si>
    <t>B</t>
  </si>
  <si>
    <t>Ragione Sociale</t>
  </si>
  <si>
    <r>
      <t>REQUISITI DI CAPACITÀ TECNICA E PROFESSIONALE</t>
    </r>
    <r>
      <rPr>
        <b/>
        <sz val="11"/>
        <color theme="1"/>
        <rFont val="Calibri"/>
        <family val="2"/>
        <scheme val="minor"/>
      </rPr>
      <t xml:space="preserve"> CUMULATIVI GRUPPO DI PROGETTAZIONE- art. 7.5 Disciplinare di gara </t>
    </r>
  </si>
  <si>
    <t>ALLEGATO 3.2.1</t>
  </si>
  <si>
    <t>PROCEDURA APERTA ai sensi degli artt. 60, 95 comma 2 e 157 del d.lgs. 18 aprile 2016, n. 50 PER L’AFFIDAMENTO CONGIUNTO DEL SERVIZIO DI PROGETTAZIONE ESECUTIVA E DELL’ESECUZIONE DEI LAVORI DI RISTRUTTURAZIONE EDILIZIA DEGLI EDIFICI 10 E 11 CORPO AD L, PER GLI USI DELLA GUARDIA DI FINANZA UBICATI ALL’INTERNO DEL COMPENDIO DEMANIALE BNB0316 DENOMINATO "SCUOLA ALLIEVI CARABINIERI VIALE ATLANTICI" C.D. CASERMA PEPICELLI, DESTINATO ALLA REALIZZAZIONE DI UN POLO DELLE AMMINISTRAZIONI STATALI"</t>
  </si>
  <si>
    <t>IA.01</t>
  </si>
  <si>
    <t>IA.02</t>
  </si>
  <si>
    <t>ALLEGATO 3.3</t>
  </si>
  <si>
    <t>PROCEDURA APERTA ai sensi degli artt. 60, 95 comma 2 e 157 del d.lgs. 18 aprile 2016, n. 50 PER L’AFFIDAMENTO CONGIUNTO DEL SERVIZIO DI PROGETTAZIONE ESECUTIVA E DELL’ESECUZIONE LAVORI DELL’INTERVENTO DI MIGLIORAMENTO STRUTTURALE DEL FABBRICATO DEMANIALE DENOMINATO "CASERMA ZANZUR", NAB0217, SITO IN NAPOLI ALLA VIA A. DE PRETIS 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</si>
</sst>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0\ &quot;€&quot;"/>
    <numFmt numFmtId="165" formatCode="[$-410]mmm\-yy;@"/>
    <numFmt numFmtId="166" formatCode="&quot;LOTTO&quot;\ #"/>
  </numFmts>
  <fonts count="24" x14ac:knownFonts="1">
    <font>
      <sz val="11"/>
      <color theme="1"/>
      <name val="Calibri"/>
      <family val="2"/>
      <scheme val="minor"/>
    </font>
    <font>
      <b/>
      <sz val="11"/>
      <color theme="1"/>
      <name val="Calibri"/>
      <family val="2"/>
      <scheme val="minor"/>
    </font>
    <font>
      <sz val="12"/>
      <color rgb="FF000000"/>
      <name val="Calibri"/>
      <family val="2"/>
      <scheme val="minor"/>
    </font>
    <font>
      <sz val="9"/>
      <color theme="1"/>
      <name val="Calibri"/>
      <family val="2"/>
      <scheme val="minor"/>
    </font>
    <font>
      <b/>
      <sz val="14"/>
      <color theme="1"/>
      <name val="Calibri"/>
      <family val="2"/>
      <scheme val="minor"/>
    </font>
    <font>
      <sz val="11"/>
      <color theme="1"/>
      <name val="Arial"/>
      <family val="2"/>
    </font>
    <font>
      <sz val="8"/>
      <color theme="1"/>
      <name val="Calibri"/>
      <family val="2"/>
      <scheme val="minor"/>
    </font>
    <font>
      <sz val="9"/>
      <color indexed="81"/>
      <name val="Tahoma"/>
      <family val="2"/>
    </font>
    <font>
      <sz val="11"/>
      <color theme="1"/>
      <name val="Trebuchet MS"/>
      <family val="2"/>
    </font>
    <font>
      <b/>
      <sz val="11"/>
      <color rgb="FFFF0000"/>
      <name val="Calibri"/>
      <family val="2"/>
      <scheme val="minor"/>
    </font>
    <font>
      <b/>
      <sz val="10"/>
      <color theme="1"/>
      <name val="Calibri"/>
      <family val="2"/>
      <scheme val="minor"/>
    </font>
    <font>
      <b/>
      <sz val="12"/>
      <color rgb="FFFF0000"/>
      <name val="Calibri"/>
      <family val="2"/>
      <scheme val="minor"/>
    </font>
    <font>
      <b/>
      <i/>
      <sz val="11"/>
      <color theme="1"/>
      <name val="Arial"/>
      <family val="2"/>
    </font>
    <font>
      <b/>
      <i/>
      <sz val="10"/>
      <color theme="1"/>
      <name val="Calibri"/>
      <family val="2"/>
      <scheme val="minor"/>
    </font>
    <font>
      <i/>
      <sz val="9"/>
      <color theme="1"/>
      <name val="Calibri"/>
      <family val="2"/>
      <scheme val="minor"/>
    </font>
    <font>
      <b/>
      <sz val="9"/>
      <color theme="1"/>
      <name val="Calibri"/>
      <family val="2"/>
      <scheme val="minor"/>
    </font>
    <font>
      <b/>
      <i/>
      <sz val="9"/>
      <color theme="1"/>
      <name val="Calibri"/>
      <family val="2"/>
      <scheme val="minor"/>
    </font>
    <font>
      <b/>
      <i/>
      <sz val="8"/>
      <color theme="1"/>
      <name val="Calibri"/>
      <family val="2"/>
      <scheme val="minor"/>
    </font>
    <font>
      <b/>
      <sz val="11"/>
      <name val="Calibri"/>
      <family val="2"/>
      <scheme val="minor"/>
    </font>
    <font>
      <sz val="10"/>
      <color theme="1"/>
      <name val="Calibri"/>
      <family val="2"/>
      <scheme val="minor"/>
    </font>
    <font>
      <b/>
      <sz val="10"/>
      <color rgb="FF000000"/>
      <name val="Arial"/>
      <family val="2"/>
    </font>
    <font>
      <b/>
      <sz val="9"/>
      <color rgb="FF000000"/>
      <name val="Arial"/>
      <family val="2"/>
    </font>
    <font>
      <i/>
      <sz val="8"/>
      <color rgb="FF000000"/>
      <name val="Arial"/>
      <family val="2"/>
    </font>
    <font>
      <sz val="9"/>
      <color rgb="FF000000"/>
      <name val="Arial"/>
      <family val="2"/>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s>
  <borders count="3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thin">
        <color indexed="64"/>
      </right>
      <top/>
      <bottom style="medium">
        <color indexed="64"/>
      </bottom>
      <diagonal/>
    </border>
  </borders>
  <cellStyleXfs count="1">
    <xf numFmtId="0" fontId="0" fillId="0" borderId="0"/>
  </cellStyleXfs>
  <cellXfs count="86">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0" xfId="0" applyFont="1"/>
    <xf numFmtId="0" fontId="1" fillId="0" borderId="14" xfId="0" applyFont="1" applyBorder="1" applyAlignment="1">
      <alignment horizontal="center"/>
    </xf>
    <xf numFmtId="0" fontId="1" fillId="0" borderId="15" xfId="0" applyFont="1" applyBorder="1" applyAlignment="1">
      <alignment horizontal="center"/>
    </xf>
    <xf numFmtId="0" fontId="1" fillId="0" borderId="3" xfId="0" applyFont="1" applyBorder="1" applyAlignment="1">
      <alignment horizontal="center"/>
    </xf>
    <xf numFmtId="164" fontId="0" fillId="2" borderId="16" xfId="0" applyNumberFormat="1" applyFont="1" applyFill="1" applyBorder="1" applyAlignment="1">
      <alignment horizontal="center" vertical="center" wrapText="1"/>
    </xf>
    <xf numFmtId="164" fontId="0" fillId="3" borderId="16" xfId="0" applyNumberFormat="1" applyFont="1" applyFill="1" applyBorder="1" applyAlignment="1">
      <alignment horizontal="center" vertical="center" wrapText="1"/>
    </xf>
    <xf numFmtId="0" fontId="8" fillId="0" borderId="0" xfId="0" applyFont="1" applyAlignment="1">
      <alignment horizontal="justify" vertical="center"/>
    </xf>
    <xf numFmtId="0" fontId="5" fillId="0" borderId="0" xfId="0" applyFont="1" applyAlignment="1">
      <alignment horizontal="justify" vertical="center"/>
    </xf>
    <xf numFmtId="0" fontId="0" fillId="2" borderId="1" xfId="0" applyFill="1" applyBorder="1" applyAlignment="1">
      <alignment horizontal="center" vertical="center" wrapText="1"/>
    </xf>
    <xf numFmtId="0" fontId="0" fillId="3" borderId="1" xfId="0" applyFill="1" applyBorder="1" applyAlignment="1">
      <alignment horizontal="center" vertical="center" wrapText="1"/>
    </xf>
    <xf numFmtId="0" fontId="1" fillId="0" borderId="18" xfId="0" applyFont="1" applyBorder="1" applyAlignment="1">
      <alignment horizontal="center"/>
    </xf>
    <xf numFmtId="0" fontId="5" fillId="4" borderId="0" xfId="0" applyFont="1" applyFill="1" applyAlignment="1">
      <alignment horizontal="justify" vertical="center" wrapText="1"/>
    </xf>
    <xf numFmtId="0" fontId="3" fillId="2"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165" fontId="6" fillId="2" borderId="2" xfId="0" applyNumberFormat="1" applyFont="1" applyFill="1" applyBorder="1" applyAlignment="1">
      <alignment horizontal="center" vertical="center" wrapText="1"/>
    </xf>
    <xf numFmtId="165" fontId="6" fillId="3" borderId="2" xfId="0" applyNumberFormat="1" applyFont="1" applyFill="1" applyBorder="1" applyAlignment="1">
      <alignment horizontal="center" vertical="center" wrapText="1"/>
    </xf>
    <xf numFmtId="164" fontId="6" fillId="2" borderId="2" xfId="0" applyNumberFormat="1" applyFont="1" applyFill="1" applyBorder="1" applyAlignment="1">
      <alignment horizontal="center" vertical="center"/>
    </xf>
    <xf numFmtId="10" fontId="6" fillId="2" borderId="2" xfId="0" applyNumberFormat="1" applyFont="1" applyFill="1" applyBorder="1" applyAlignment="1">
      <alignment horizontal="center" vertical="center"/>
    </xf>
    <xf numFmtId="164" fontId="6" fillId="3" borderId="2" xfId="0" applyNumberFormat="1" applyFont="1" applyFill="1" applyBorder="1" applyAlignment="1">
      <alignment horizontal="center" vertical="center"/>
    </xf>
    <xf numFmtId="10" fontId="6" fillId="3" borderId="2" xfId="0" applyNumberFormat="1" applyFont="1" applyFill="1" applyBorder="1" applyAlignment="1">
      <alignment horizontal="center" vertical="center"/>
    </xf>
    <xf numFmtId="164" fontId="15" fillId="4" borderId="2" xfId="0" applyNumberFormat="1" applyFont="1" applyFill="1" applyBorder="1" applyAlignment="1">
      <alignment horizontal="center" vertical="center"/>
    </xf>
    <xf numFmtId="0" fontId="14" fillId="0" borderId="4" xfId="0" applyFont="1" applyBorder="1" applyAlignment="1">
      <alignment horizontal="center" vertical="center" wrapText="1"/>
    </xf>
    <xf numFmtId="0" fontId="3" fillId="0" borderId="4" xfId="0" applyFont="1" applyBorder="1" applyAlignment="1">
      <alignment horizontal="center"/>
    </xf>
    <xf numFmtId="44" fontId="10" fillId="4" borderId="18" xfId="0" applyNumberFormat="1" applyFont="1" applyFill="1" applyBorder="1"/>
    <xf numFmtId="0" fontId="0" fillId="0" borderId="0" xfId="0" applyAlignment="1">
      <alignment wrapText="1"/>
    </xf>
    <xf numFmtId="0" fontId="5" fillId="0" borderId="0" xfId="0" applyFont="1"/>
    <xf numFmtId="0" fontId="0" fillId="0" borderId="0" xfId="0" applyAlignment="1">
      <alignment wrapText="1"/>
    </xf>
    <xf numFmtId="0" fontId="19" fillId="0" borderId="28" xfId="0" applyFont="1" applyBorder="1"/>
    <xf numFmtId="0" fontId="21" fillId="0" borderId="29" xfId="0" applyFont="1" applyBorder="1" applyAlignment="1">
      <alignment horizontal="center" vertical="center" wrapText="1"/>
    </xf>
    <xf numFmtId="0" fontId="22" fillId="0" borderId="10" xfId="0" applyFont="1" applyBorder="1" applyAlignment="1">
      <alignment horizontal="center" vertical="center" wrapText="1"/>
    </xf>
    <xf numFmtId="0" fontId="21" fillId="0" borderId="28" xfId="0" applyFont="1" applyBorder="1" applyAlignment="1">
      <alignment horizontal="center" vertical="center"/>
    </xf>
    <xf numFmtId="0" fontId="21" fillId="0" borderId="10" xfId="0" applyFont="1" applyBorder="1" applyAlignment="1">
      <alignment horizontal="center" vertical="center"/>
    </xf>
    <xf numFmtId="0" fontId="23" fillId="0" borderId="28" xfId="0" applyFont="1" applyBorder="1" applyAlignment="1">
      <alignment horizontal="center" vertical="center"/>
    </xf>
    <xf numFmtId="0" fontId="23" fillId="0" borderId="10" xfId="0" applyFont="1" applyBorder="1" applyAlignment="1">
      <alignment horizontal="center" vertical="center"/>
    </xf>
    <xf numFmtId="0" fontId="21" fillId="0" borderId="10" xfId="0" applyFont="1" applyBorder="1" applyAlignment="1">
      <alignment horizontal="center" vertical="center" wrapText="1"/>
    </xf>
    <xf numFmtId="0" fontId="1" fillId="0" borderId="0" xfId="0" applyFont="1" applyBorder="1" applyAlignment="1">
      <alignment horizontal="center"/>
    </xf>
    <xf numFmtId="0" fontId="13" fillId="0" borderId="30" xfId="0" applyFont="1" applyBorder="1" applyAlignment="1">
      <alignment horizontal="center" vertical="center" wrapText="1"/>
    </xf>
    <xf numFmtId="0" fontId="0" fillId="2" borderId="20" xfId="0" applyFill="1" applyBorder="1" applyAlignment="1">
      <alignment horizontal="center" vertical="center" wrapText="1"/>
    </xf>
    <xf numFmtId="0" fontId="0" fillId="3" borderId="20" xfId="0" applyFill="1" applyBorder="1" applyAlignment="1">
      <alignment horizontal="center" vertical="center" wrapText="1"/>
    </xf>
    <xf numFmtId="0" fontId="13" fillId="0" borderId="18"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 fillId="0" borderId="18" xfId="0" applyFont="1" applyBorder="1" applyAlignment="1">
      <alignment horizontal="center" vertical="center" textRotation="90" wrapText="1"/>
    </xf>
    <xf numFmtId="0" fontId="0" fillId="0" borderId="18" xfId="0" applyBorder="1" applyAlignment="1">
      <alignment wrapText="1"/>
    </xf>
    <xf numFmtId="0" fontId="1" fillId="0" borderId="0" xfId="0" applyFont="1" applyAlignment="1">
      <alignment horizontal="justify" vertical="center"/>
    </xf>
    <xf numFmtId="0" fontId="12" fillId="0" borderId="0" xfId="0" applyFont="1" applyAlignment="1">
      <alignment horizontal="justify" vertical="center" wrapText="1"/>
    </xf>
    <xf numFmtId="0" fontId="0" fillId="0" borderId="0" xfId="0" applyAlignment="1">
      <alignment wrapText="1"/>
    </xf>
    <xf numFmtId="0" fontId="18" fillId="0" borderId="11" xfId="0" applyFont="1" applyBorder="1" applyAlignment="1">
      <alignment horizontal="center" wrapText="1"/>
    </xf>
    <xf numFmtId="0" fontId="18" fillId="0" borderId="12" xfId="0" applyFont="1" applyBorder="1" applyAlignment="1">
      <alignment horizontal="center" wrapText="1"/>
    </xf>
    <xf numFmtId="0" fontId="9" fillId="0" borderId="12" xfId="0" applyFont="1" applyBorder="1" applyAlignment="1">
      <alignment horizontal="center" wrapText="1"/>
    </xf>
    <xf numFmtId="0" fontId="9" fillId="0" borderId="13" xfId="0" applyFont="1" applyBorder="1" applyAlignment="1">
      <alignment horizontal="center" wrapText="1"/>
    </xf>
    <xf numFmtId="0" fontId="15" fillId="0" borderId="6" xfId="0" applyFont="1" applyBorder="1" applyAlignment="1">
      <alignment horizontal="left" wrapText="1"/>
    </xf>
    <xf numFmtId="0" fontId="15" fillId="0" borderId="7" xfId="0" applyFont="1" applyBorder="1" applyAlignment="1">
      <alignment horizontal="left" wrapText="1"/>
    </xf>
    <xf numFmtId="0" fontId="15" fillId="0" borderId="8" xfId="0" applyFont="1" applyBorder="1" applyAlignment="1">
      <alignment horizontal="left" wrapText="1"/>
    </xf>
    <xf numFmtId="0" fontId="15" fillId="0" borderId="9" xfId="0" applyFont="1" applyBorder="1" applyAlignment="1">
      <alignment horizontal="left" wrapText="1"/>
    </xf>
    <xf numFmtId="0" fontId="15" fillId="0" borderId="5" xfId="0" applyFont="1" applyBorder="1" applyAlignment="1">
      <alignment horizontal="left" wrapText="1"/>
    </xf>
    <xf numFmtId="0" fontId="15" fillId="0" borderId="10" xfId="0" applyFont="1" applyBorder="1" applyAlignment="1">
      <alignment horizontal="left" wrapText="1"/>
    </xf>
    <xf numFmtId="166" fontId="11" fillId="0" borderId="11" xfId="0" applyNumberFormat="1" applyFont="1" applyBorder="1" applyAlignment="1">
      <alignment horizontal="center" wrapText="1"/>
    </xf>
    <xf numFmtId="166" fontId="11" fillId="0" borderId="12" xfId="0" applyNumberFormat="1" applyFont="1" applyBorder="1" applyAlignment="1">
      <alignment horizontal="center" wrapText="1"/>
    </xf>
    <xf numFmtId="166" fontId="11" fillId="0" borderId="13" xfId="0" applyNumberFormat="1" applyFont="1" applyBorder="1" applyAlignment="1">
      <alignment horizontal="center"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1" fillId="0" borderId="17" xfId="0" applyFont="1" applyBorder="1" applyAlignment="1">
      <alignment horizontal="center"/>
    </xf>
    <xf numFmtId="0" fontId="1" fillId="0" borderId="25" xfId="0" applyFont="1" applyBorder="1" applyAlignment="1">
      <alignment horizontal="center"/>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0" fillId="0" borderId="19" xfId="0" applyFont="1" applyBorder="1" applyAlignment="1">
      <alignment horizontal="center" wrapText="1"/>
    </xf>
    <xf numFmtId="0" fontId="10" fillId="0" borderId="20" xfId="0" applyFont="1" applyBorder="1" applyAlignment="1">
      <alignment horizont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20" fillId="0" borderId="11" xfId="0" applyFont="1" applyBorder="1" applyAlignment="1">
      <alignment horizontal="justify" vertical="center" wrapText="1"/>
    </xf>
    <xf numFmtId="0" fontId="20" fillId="0" borderId="12" xfId="0" applyFont="1" applyBorder="1" applyAlignment="1">
      <alignment horizontal="justify" vertical="center" wrapText="1"/>
    </xf>
    <xf numFmtId="0" fontId="20" fillId="0" borderId="13" xfId="0" applyFont="1" applyBorder="1" applyAlignment="1">
      <alignment horizontal="justify" vertical="center" wrapText="1"/>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4"/>
  <sheetViews>
    <sheetView showGridLines="0" view="pageBreakPreview" zoomScale="108" zoomScaleNormal="115" zoomScaleSheetLayoutView="85" workbookViewId="0">
      <selection activeCell="C8" sqref="C8"/>
    </sheetView>
  </sheetViews>
  <sheetFormatPr defaultRowHeight="15" x14ac:dyDescent="0.25"/>
  <cols>
    <col min="1" max="1" width="8.85546875" customWidth="1"/>
    <col min="2" max="2" width="12.42578125" customWidth="1"/>
    <col min="3" max="3" width="15" customWidth="1"/>
    <col min="4" max="4" width="18.28515625" customWidth="1"/>
    <col min="5" max="5" width="14.140625" customWidth="1"/>
    <col min="6" max="6" width="6.85546875" customWidth="1"/>
    <col min="7" max="7" width="6.140625" customWidth="1"/>
    <col min="8" max="8" width="14.140625" customWidth="1"/>
    <col min="9" max="9" width="9" customWidth="1"/>
    <col min="10" max="10" width="21.28515625" customWidth="1"/>
    <col min="11" max="11" width="14.85546875" customWidth="1"/>
    <col min="12" max="12" width="7" customWidth="1"/>
  </cols>
  <sheetData>
    <row r="1" spans="1:18" ht="15.75" customHeight="1" thickBot="1" x14ac:dyDescent="0.3">
      <c r="A1" s="54" t="s">
        <v>95</v>
      </c>
      <c r="B1" s="55"/>
      <c r="C1" s="56"/>
      <c r="D1" s="56"/>
      <c r="E1" s="56"/>
      <c r="F1" s="56"/>
      <c r="G1" s="56"/>
      <c r="H1" s="56"/>
      <c r="I1" s="56"/>
      <c r="J1" s="56"/>
      <c r="K1" s="56"/>
      <c r="L1" s="57"/>
    </row>
    <row r="2" spans="1:18" ht="15" customHeight="1" x14ac:dyDescent="0.25">
      <c r="A2" s="58" t="s">
        <v>92</v>
      </c>
      <c r="B2" s="59"/>
      <c r="C2" s="59"/>
      <c r="D2" s="59"/>
      <c r="E2" s="59"/>
      <c r="F2" s="59"/>
      <c r="G2" s="59"/>
      <c r="H2" s="59"/>
      <c r="I2" s="59"/>
      <c r="J2" s="59"/>
      <c r="K2" s="59"/>
      <c r="L2" s="60"/>
    </row>
    <row r="3" spans="1:18" ht="21.75" customHeight="1" thickBot="1" x14ac:dyDescent="0.3">
      <c r="A3" s="61"/>
      <c r="B3" s="62"/>
      <c r="C3" s="62"/>
      <c r="D3" s="62"/>
      <c r="E3" s="62"/>
      <c r="F3" s="62"/>
      <c r="G3" s="62"/>
      <c r="H3" s="62"/>
      <c r="I3" s="62"/>
      <c r="J3" s="62"/>
      <c r="K3" s="62"/>
      <c r="L3" s="63"/>
    </row>
    <row r="4" spans="1:18" ht="16.5" thickBot="1" x14ac:dyDescent="0.3">
      <c r="A4" s="64"/>
      <c r="B4" s="65"/>
      <c r="C4" s="65"/>
      <c r="D4" s="65"/>
      <c r="E4" s="65"/>
      <c r="F4" s="65"/>
      <c r="G4" s="65"/>
      <c r="H4" s="65"/>
      <c r="I4" s="65"/>
      <c r="J4" s="65"/>
      <c r="K4" s="65"/>
      <c r="L4" s="66"/>
    </row>
    <row r="5" spans="1:18" ht="19.5" customHeight="1" thickBot="1" x14ac:dyDescent="0.35">
      <c r="A5" s="67" t="s">
        <v>90</v>
      </c>
      <c r="B5" s="68"/>
      <c r="C5" s="68"/>
      <c r="D5" s="68"/>
      <c r="E5" s="68"/>
      <c r="F5" s="68"/>
      <c r="G5" s="68"/>
      <c r="H5" s="68"/>
      <c r="I5" s="68"/>
      <c r="J5" s="68"/>
      <c r="K5" s="68"/>
      <c r="L5" s="69"/>
    </row>
    <row r="6" spans="1:18" ht="15.75" thickBot="1" x14ac:dyDescent="0.3">
      <c r="A6" s="4" t="s">
        <v>7</v>
      </c>
      <c r="B6" s="40" t="s">
        <v>88</v>
      </c>
      <c r="C6" s="70" t="s">
        <v>8</v>
      </c>
      <c r="D6" s="71"/>
      <c r="E6" s="5" t="s">
        <v>9</v>
      </c>
      <c r="F6" s="5"/>
      <c r="G6" s="5"/>
      <c r="H6" s="5" t="s">
        <v>10</v>
      </c>
      <c r="I6" s="5" t="s">
        <v>11</v>
      </c>
      <c r="J6" s="5" t="s">
        <v>12</v>
      </c>
      <c r="K6" s="5" t="s">
        <v>13</v>
      </c>
      <c r="L6" s="6" t="s">
        <v>14</v>
      </c>
    </row>
    <row r="7" spans="1:18" ht="28.5" customHeight="1" x14ac:dyDescent="0.25">
      <c r="A7" s="72" t="s">
        <v>0</v>
      </c>
      <c r="B7" s="44" t="s">
        <v>87</v>
      </c>
      <c r="C7" s="74" t="s">
        <v>2</v>
      </c>
      <c r="D7" s="75"/>
      <c r="E7" s="45" t="s">
        <v>3</v>
      </c>
      <c r="F7" s="74" t="s">
        <v>38</v>
      </c>
      <c r="G7" s="75"/>
      <c r="H7" s="76" t="s">
        <v>47</v>
      </c>
      <c r="I7" s="78" t="s">
        <v>4</v>
      </c>
      <c r="J7" s="45" t="s">
        <v>5</v>
      </c>
      <c r="K7" s="45" t="s">
        <v>15</v>
      </c>
      <c r="L7" s="47" t="s">
        <v>53</v>
      </c>
    </row>
    <row r="8" spans="1:18" s="2" customFormat="1" ht="49.5" customHeight="1" thickBot="1" x14ac:dyDescent="0.25">
      <c r="A8" s="73"/>
      <c r="B8" s="41" t="s">
        <v>89</v>
      </c>
      <c r="C8" s="26" t="s">
        <v>37</v>
      </c>
      <c r="D8" s="26" t="s">
        <v>22</v>
      </c>
      <c r="E8" s="46"/>
      <c r="F8" s="27" t="s">
        <v>39</v>
      </c>
      <c r="G8" s="27" t="s">
        <v>40</v>
      </c>
      <c r="H8" s="77"/>
      <c r="I8" s="79"/>
      <c r="J8" s="46"/>
      <c r="K8" s="46"/>
      <c r="L8" s="48"/>
      <c r="M8" s="1"/>
      <c r="N8" s="1"/>
      <c r="O8" s="1"/>
      <c r="P8" s="1"/>
      <c r="Q8" s="1"/>
      <c r="R8" s="1"/>
    </row>
    <row r="9" spans="1:18" ht="45" customHeight="1" thickBot="1" x14ac:dyDescent="0.3">
      <c r="A9" s="11" t="s">
        <v>83</v>
      </c>
      <c r="B9" s="42"/>
      <c r="C9" s="17" t="s">
        <v>19</v>
      </c>
      <c r="D9" s="17"/>
      <c r="E9" s="17" t="s">
        <v>26</v>
      </c>
      <c r="F9" s="19"/>
      <c r="G9" s="19"/>
      <c r="H9" s="21">
        <v>10000000</v>
      </c>
      <c r="I9" s="22">
        <v>0.5</v>
      </c>
      <c r="J9" s="15"/>
      <c r="K9" s="25">
        <f>H9*I9</f>
        <v>5000000</v>
      </c>
      <c r="L9" s="7" t="s">
        <v>57</v>
      </c>
    </row>
    <row r="10" spans="1:18" ht="45" customHeight="1" thickBot="1" x14ac:dyDescent="0.3">
      <c r="A10" s="12" t="s">
        <v>77</v>
      </c>
      <c r="B10" s="43"/>
      <c r="C10" s="18"/>
      <c r="D10" s="18"/>
      <c r="E10" s="18"/>
      <c r="F10" s="20"/>
      <c r="G10" s="20"/>
      <c r="H10" s="23">
        <v>0</v>
      </c>
      <c r="I10" s="24"/>
      <c r="J10" s="16"/>
      <c r="K10" s="25">
        <f t="shared" ref="K10:K30" si="0">H10*I10</f>
        <v>0</v>
      </c>
      <c r="L10" s="8"/>
    </row>
    <row r="11" spans="1:18" ht="45" customHeight="1" thickBot="1" x14ac:dyDescent="0.3">
      <c r="A11" s="11" t="s">
        <v>1</v>
      </c>
      <c r="B11" s="42"/>
      <c r="C11" s="17"/>
      <c r="D11" s="17"/>
      <c r="E11" s="17"/>
      <c r="F11" s="19"/>
      <c r="G11" s="19"/>
      <c r="H11" s="21">
        <v>1500</v>
      </c>
      <c r="I11" s="22">
        <v>1</v>
      </c>
      <c r="J11" s="15"/>
      <c r="K11" s="25">
        <f t="shared" si="0"/>
        <v>1500</v>
      </c>
      <c r="L11" s="7"/>
    </row>
    <row r="12" spans="1:18" ht="45" customHeight="1" thickBot="1" x14ac:dyDescent="0.3">
      <c r="A12" s="12"/>
      <c r="B12" s="43"/>
      <c r="C12" s="18"/>
      <c r="D12" s="18"/>
      <c r="E12" s="18"/>
      <c r="F12" s="20"/>
      <c r="G12" s="20"/>
      <c r="H12" s="23">
        <v>0</v>
      </c>
      <c r="I12" s="24"/>
      <c r="J12" s="16"/>
      <c r="K12" s="25">
        <f t="shared" si="0"/>
        <v>0</v>
      </c>
      <c r="L12" s="8"/>
    </row>
    <row r="13" spans="1:18" ht="45" customHeight="1" thickBot="1" x14ac:dyDescent="0.3">
      <c r="A13" s="11"/>
      <c r="B13" s="42"/>
      <c r="C13" s="17"/>
      <c r="D13" s="17"/>
      <c r="E13" s="17"/>
      <c r="F13" s="19"/>
      <c r="G13" s="19"/>
      <c r="H13" s="21">
        <v>0</v>
      </c>
      <c r="I13" s="22"/>
      <c r="J13" s="15"/>
      <c r="K13" s="25">
        <f t="shared" si="0"/>
        <v>0</v>
      </c>
      <c r="L13" s="7"/>
    </row>
    <row r="14" spans="1:18" ht="45" customHeight="1" thickBot="1" x14ac:dyDescent="0.3">
      <c r="A14" s="12"/>
      <c r="B14" s="43"/>
      <c r="C14" s="18"/>
      <c r="D14" s="18"/>
      <c r="E14" s="18"/>
      <c r="F14" s="20"/>
      <c r="G14" s="20"/>
      <c r="H14" s="23">
        <v>0</v>
      </c>
      <c r="I14" s="24"/>
      <c r="J14" s="16"/>
      <c r="K14" s="25">
        <f t="shared" si="0"/>
        <v>0</v>
      </c>
      <c r="L14" s="8"/>
    </row>
    <row r="15" spans="1:18" ht="45" customHeight="1" thickBot="1" x14ac:dyDescent="0.3">
      <c r="A15" s="11"/>
      <c r="B15" s="42"/>
      <c r="C15" s="17"/>
      <c r="D15" s="17"/>
      <c r="E15" s="17"/>
      <c r="F15" s="19"/>
      <c r="G15" s="19"/>
      <c r="H15" s="21">
        <v>0</v>
      </c>
      <c r="I15" s="22"/>
      <c r="J15" s="15"/>
      <c r="K15" s="25">
        <f t="shared" si="0"/>
        <v>0</v>
      </c>
      <c r="L15" s="7"/>
    </row>
    <row r="16" spans="1:18" ht="45" customHeight="1" thickBot="1" x14ac:dyDescent="0.3">
      <c r="A16" s="12"/>
      <c r="B16" s="43"/>
      <c r="C16" s="18"/>
      <c r="D16" s="18"/>
      <c r="E16" s="18"/>
      <c r="F16" s="20"/>
      <c r="G16" s="20"/>
      <c r="H16" s="23">
        <v>0</v>
      </c>
      <c r="I16" s="24"/>
      <c r="J16" s="16"/>
      <c r="K16" s="25">
        <f t="shared" si="0"/>
        <v>0</v>
      </c>
      <c r="L16" s="8"/>
    </row>
    <row r="17" spans="1:12" ht="45" customHeight="1" thickBot="1" x14ac:dyDescent="0.3">
      <c r="A17" s="11"/>
      <c r="B17" s="42"/>
      <c r="C17" s="17"/>
      <c r="D17" s="17"/>
      <c r="E17" s="17"/>
      <c r="F17" s="19"/>
      <c r="G17" s="19"/>
      <c r="H17" s="21">
        <v>0</v>
      </c>
      <c r="I17" s="22"/>
      <c r="J17" s="15"/>
      <c r="K17" s="25">
        <f t="shared" si="0"/>
        <v>0</v>
      </c>
      <c r="L17" s="7"/>
    </row>
    <row r="18" spans="1:12" ht="45" customHeight="1" thickBot="1" x14ac:dyDescent="0.3">
      <c r="A18" s="12"/>
      <c r="B18" s="43"/>
      <c r="C18" s="18"/>
      <c r="D18" s="18"/>
      <c r="E18" s="18"/>
      <c r="F18" s="20"/>
      <c r="G18" s="20"/>
      <c r="H18" s="23">
        <v>0</v>
      </c>
      <c r="I18" s="24"/>
      <c r="J18" s="16"/>
      <c r="K18" s="25">
        <f t="shared" si="0"/>
        <v>0</v>
      </c>
      <c r="L18" s="8"/>
    </row>
    <row r="19" spans="1:12" ht="45" customHeight="1" thickBot="1" x14ac:dyDescent="0.3">
      <c r="A19" s="11"/>
      <c r="B19" s="42"/>
      <c r="C19" s="17"/>
      <c r="D19" s="17"/>
      <c r="E19" s="17"/>
      <c r="F19" s="19"/>
      <c r="G19" s="19"/>
      <c r="H19" s="21">
        <v>0</v>
      </c>
      <c r="I19" s="22"/>
      <c r="J19" s="15"/>
      <c r="K19" s="25">
        <f t="shared" si="0"/>
        <v>0</v>
      </c>
      <c r="L19" s="7"/>
    </row>
    <row r="20" spans="1:12" ht="45" customHeight="1" thickBot="1" x14ac:dyDescent="0.3">
      <c r="A20" s="12"/>
      <c r="B20" s="43"/>
      <c r="C20" s="18"/>
      <c r="D20" s="18"/>
      <c r="E20" s="18"/>
      <c r="F20" s="20"/>
      <c r="G20" s="20"/>
      <c r="H20" s="23">
        <v>0</v>
      </c>
      <c r="I20" s="24"/>
      <c r="J20" s="16"/>
      <c r="K20" s="25">
        <f t="shared" si="0"/>
        <v>0</v>
      </c>
      <c r="L20" s="8"/>
    </row>
    <row r="21" spans="1:12" ht="45" customHeight="1" thickBot="1" x14ac:dyDescent="0.3">
      <c r="A21" s="11"/>
      <c r="B21" s="42"/>
      <c r="C21" s="17"/>
      <c r="D21" s="17"/>
      <c r="E21" s="17"/>
      <c r="F21" s="19"/>
      <c r="G21" s="19"/>
      <c r="H21" s="21">
        <v>0</v>
      </c>
      <c r="I21" s="22"/>
      <c r="J21" s="15"/>
      <c r="K21" s="25">
        <f t="shared" si="0"/>
        <v>0</v>
      </c>
      <c r="L21" s="7"/>
    </row>
    <row r="22" spans="1:12" ht="45" customHeight="1" thickBot="1" x14ac:dyDescent="0.3">
      <c r="A22" s="12"/>
      <c r="B22" s="43"/>
      <c r="C22" s="18"/>
      <c r="D22" s="18"/>
      <c r="E22" s="18"/>
      <c r="F22" s="20"/>
      <c r="G22" s="20"/>
      <c r="H22" s="23">
        <v>0</v>
      </c>
      <c r="I22" s="24"/>
      <c r="J22" s="16"/>
      <c r="K22" s="25">
        <f t="shared" si="0"/>
        <v>0</v>
      </c>
      <c r="L22" s="8"/>
    </row>
    <row r="23" spans="1:12" ht="45" customHeight="1" thickBot="1" x14ac:dyDescent="0.3">
      <c r="A23" s="11"/>
      <c r="B23" s="42"/>
      <c r="C23" s="17"/>
      <c r="D23" s="17"/>
      <c r="E23" s="17"/>
      <c r="F23" s="19"/>
      <c r="G23" s="19"/>
      <c r="H23" s="21">
        <v>0</v>
      </c>
      <c r="I23" s="22"/>
      <c r="J23" s="15"/>
      <c r="K23" s="25">
        <f t="shared" si="0"/>
        <v>0</v>
      </c>
      <c r="L23" s="7"/>
    </row>
    <row r="24" spans="1:12" ht="45" customHeight="1" thickBot="1" x14ac:dyDescent="0.3">
      <c r="A24" s="12"/>
      <c r="B24" s="43"/>
      <c r="C24" s="18"/>
      <c r="D24" s="18"/>
      <c r="E24" s="18"/>
      <c r="F24" s="20"/>
      <c r="G24" s="20"/>
      <c r="H24" s="23">
        <v>0</v>
      </c>
      <c r="I24" s="24"/>
      <c r="J24" s="16"/>
      <c r="K24" s="25">
        <f t="shared" si="0"/>
        <v>0</v>
      </c>
      <c r="L24" s="8"/>
    </row>
    <row r="25" spans="1:12" ht="45" customHeight="1" thickBot="1" x14ac:dyDescent="0.3">
      <c r="A25" s="11"/>
      <c r="B25" s="42"/>
      <c r="C25" s="17"/>
      <c r="D25" s="17"/>
      <c r="E25" s="17"/>
      <c r="F25" s="19"/>
      <c r="G25" s="19"/>
      <c r="H25" s="21">
        <v>0</v>
      </c>
      <c r="I25" s="22"/>
      <c r="J25" s="15"/>
      <c r="K25" s="25">
        <f t="shared" si="0"/>
        <v>0</v>
      </c>
      <c r="L25" s="7"/>
    </row>
    <row r="26" spans="1:12" ht="45" customHeight="1" thickBot="1" x14ac:dyDescent="0.3">
      <c r="A26" s="12"/>
      <c r="B26" s="43"/>
      <c r="C26" s="18"/>
      <c r="D26" s="18"/>
      <c r="E26" s="18"/>
      <c r="F26" s="20"/>
      <c r="G26" s="20"/>
      <c r="H26" s="23">
        <v>0</v>
      </c>
      <c r="I26" s="24"/>
      <c r="J26" s="16"/>
      <c r="K26" s="25">
        <f t="shared" si="0"/>
        <v>0</v>
      </c>
      <c r="L26" s="8"/>
    </row>
    <row r="27" spans="1:12" ht="45" customHeight="1" thickBot="1" x14ac:dyDescent="0.3">
      <c r="A27" s="11"/>
      <c r="B27" s="42"/>
      <c r="C27" s="17"/>
      <c r="D27" s="17"/>
      <c r="E27" s="17"/>
      <c r="F27" s="19"/>
      <c r="G27" s="19"/>
      <c r="H27" s="21">
        <v>0</v>
      </c>
      <c r="I27" s="22"/>
      <c r="J27" s="15"/>
      <c r="K27" s="25">
        <f t="shared" si="0"/>
        <v>0</v>
      </c>
      <c r="L27" s="7"/>
    </row>
    <row r="28" spans="1:12" ht="45" customHeight="1" thickBot="1" x14ac:dyDescent="0.3">
      <c r="A28" s="12"/>
      <c r="B28" s="43"/>
      <c r="C28" s="18"/>
      <c r="D28" s="18"/>
      <c r="E28" s="18"/>
      <c r="F28" s="20"/>
      <c r="G28" s="20"/>
      <c r="H28" s="23">
        <v>0</v>
      </c>
      <c r="I28" s="24"/>
      <c r="J28" s="16"/>
      <c r="K28" s="25">
        <f t="shared" si="0"/>
        <v>0</v>
      </c>
      <c r="L28" s="8"/>
    </row>
    <row r="29" spans="1:12" ht="45" customHeight="1" thickBot="1" x14ac:dyDescent="0.3">
      <c r="A29" s="11"/>
      <c r="B29" s="42"/>
      <c r="C29" s="17"/>
      <c r="D29" s="17"/>
      <c r="E29" s="17"/>
      <c r="F29" s="19"/>
      <c r="G29" s="19"/>
      <c r="H29" s="21">
        <v>0</v>
      </c>
      <c r="I29" s="22"/>
      <c r="J29" s="15"/>
      <c r="K29" s="25">
        <f t="shared" si="0"/>
        <v>0</v>
      </c>
      <c r="L29" s="7"/>
    </row>
    <row r="30" spans="1:12" ht="45" customHeight="1" x14ac:dyDescent="0.25">
      <c r="A30" s="12"/>
      <c r="B30" s="43"/>
      <c r="C30" s="18"/>
      <c r="D30" s="18"/>
      <c r="E30" s="18"/>
      <c r="F30" s="20"/>
      <c r="G30" s="20"/>
      <c r="H30" s="23">
        <v>0</v>
      </c>
      <c r="I30" s="24"/>
      <c r="J30" s="16"/>
      <c r="K30" s="25">
        <f t="shared" si="0"/>
        <v>0</v>
      </c>
      <c r="L30" s="8"/>
    </row>
    <row r="31" spans="1:12" x14ac:dyDescent="0.25">
      <c r="I31" s="49" t="s">
        <v>48</v>
      </c>
      <c r="J31" s="13" t="s">
        <v>82</v>
      </c>
      <c r="K31" s="28">
        <f>SUMIFS(K9:K30,A9:A30,J31)</f>
        <v>0</v>
      </c>
    </row>
    <row r="32" spans="1:12" ht="15.75" customHeight="1" x14ac:dyDescent="0.25">
      <c r="A32" s="14"/>
      <c r="B32" s="14"/>
      <c r="C32" s="51" t="s">
        <v>49</v>
      </c>
      <c r="D32" s="51"/>
      <c r="E32" s="51"/>
      <c r="F32" s="51"/>
      <c r="G32" s="31"/>
      <c r="H32" s="31"/>
      <c r="I32" s="49"/>
      <c r="J32" s="13" t="s">
        <v>83</v>
      </c>
      <c r="K32" s="28">
        <f>SUMIFS(K9:K30,A9:A30,J32)</f>
        <v>5000000</v>
      </c>
    </row>
    <row r="33" spans="1:11" x14ac:dyDescent="0.25">
      <c r="A33" s="52" t="s">
        <v>86</v>
      </c>
      <c r="B33" s="52"/>
      <c r="C33" s="52"/>
      <c r="D33" s="52"/>
      <c r="E33" s="52"/>
      <c r="F33" s="52"/>
      <c r="I33" s="49"/>
      <c r="J33" s="13" t="s">
        <v>84</v>
      </c>
      <c r="K33" s="28">
        <f>SUMIFS(K9:K30,A9:A30,J33)</f>
        <v>0</v>
      </c>
    </row>
    <row r="34" spans="1:11" x14ac:dyDescent="0.25">
      <c r="A34" s="53"/>
      <c r="B34" s="53"/>
      <c r="C34" s="53"/>
      <c r="D34" s="53"/>
      <c r="E34" s="53"/>
      <c r="F34" s="53"/>
      <c r="I34" s="49"/>
      <c r="J34" s="13" t="s">
        <v>80</v>
      </c>
      <c r="K34" s="28">
        <f>SUMIFS(K9:K30,A9:A30,J34)</f>
        <v>0</v>
      </c>
    </row>
    <row r="35" spans="1:11" x14ac:dyDescent="0.25">
      <c r="I35" s="49"/>
      <c r="J35" s="13" t="s">
        <v>81</v>
      </c>
      <c r="K35" s="28">
        <f>SUMIFS(K9:K30,A9:A30,J35)</f>
        <v>0</v>
      </c>
    </row>
    <row r="36" spans="1:11" x14ac:dyDescent="0.25">
      <c r="I36" s="50"/>
      <c r="J36" s="13" t="s">
        <v>1</v>
      </c>
      <c r="K36" s="28">
        <f>SUMIFS(K9:K30,A9:A30,J36)</f>
        <v>1500</v>
      </c>
    </row>
    <row r="37" spans="1:11" x14ac:dyDescent="0.25">
      <c r="I37" s="50"/>
      <c r="J37" s="13" t="s">
        <v>41</v>
      </c>
      <c r="K37" s="28">
        <f>SUMIFS(K9:K30,A9:A30,J37)</f>
        <v>0</v>
      </c>
    </row>
    <row r="38" spans="1:11" x14ac:dyDescent="0.25">
      <c r="I38" s="50"/>
      <c r="J38" s="13" t="s">
        <v>6</v>
      </c>
      <c r="K38" s="28">
        <f>SUMIFS(K9:K30,A9:A30,J38)</f>
        <v>0</v>
      </c>
    </row>
    <row r="39" spans="1:11" x14ac:dyDescent="0.25">
      <c r="I39" s="50"/>
      <c r="J39" s="13" t="s">
        <v>50</v>
      </c>
      <c r="K39" s="28">
        <f>SUMIFS(K9:K30,A9:A30,J39)</f>
        <v>0</v>
      </c>
    </row>
    <row r="40" spans="1:11" x14ac:dyDescent="0.25">
      <c r="I40" s="50"/>
      <c r="J40" s="13" t="s">
        <v>51</v>
      </c>
      <c r="K40" s="28">
        <f>SUMIFS(K9:K30,A9:A30,J40)</f>
        <v>0</v>
      </c>
    </row>
    <row r="41" spans="1:11" x14ac:dyDescent="0.25">
      <c r="I41" s="50"/>
      <c r="J41" s="13" t="s">
        <v>93</v>
      </c>
      <c r="K41" s="28">
        <f>SUMIFS(K9:K30,A9:A30,J41)</f>
        <v>0</v>
      </c>
    </row>
    <row r="42" spans="1:11" x14ac:dyDescent="0.25">
      <c r="I42" s="50"/>
      <c r="J42" s="13" t="s">
        <v>94</v>
      </c>
      <c r="K42" s="28">
        <f>SUMIFS(K9:K30,A9:A30,J42)</f>
        <v>0</v>
      </c>
    </row>
    <row r="43" spans="1:11" x14ac:dyDescent="0.25">
      <c r="I43" s="50"/>
      <c r="J43" s="13" t="s">
        <v>77</v>
      </c>
      <c r="K43" s="28">
        <f>SUMIFS(K9:K30,A9:A30,J43)</f>
        <v>0</v>
      </c>
    </row>
    <row r="44" spans="1:11" x14ac:dyDescent="0.25">
      <c r="I44" s="50"/>
      <c r="J44" s="13" t="s">
        <v>85</v>
      </c>
      <c r="K44" s="28">
        <f>SUMIFS(K9:K30,A9:A30,J44)</f>
        <v>0</v>
      </c>
    </row>
  </sheetData>
  <dataConsolidate/>
  <mergeCells count="17">
    <mergeCell ref="A1:L1"/>
    <mergeCell ref="A2:L3"/>
    <mergeCell ref="A4:L4"/>
    <mergeCell ref="A5:L5"/>
    <mergeCell ref="C6:D6"/>
    <mergeCell ref="K7:K8"/>
    <mergeCell ref="L7:L8"/>
    <mergeCell ref="I31:I44"/>
    <mergeCell ref="C32:F32"/>
    <mergeCell ref="A33:F34"/>
    <mergeCell ref="A7:A8"/>
    <mergeCell ref="C7:D7"/>
    <mergeCell ref="E7:E8"/>
    <mergeCell ref="F7:G7"/>
    <mergeCell ref="H7:H8"/>
    <mergeCell ref="I7:I8"/>
    <mergeCell ref="J7:J8"/>
  </mergeCells>
  <dataValidations disablePrompts="1" count="1">
    <dataValidation type="list" allowBlank="1" showInputMessage="1" showErrorMessage="1" sqref="L9:L30">
      <formula1>"SI,NO"</formula1>
    </dataValidation>
  </dataValidations>
  <pageMargins left="0.7" right="0.7" top="0.75" bottom="0.75" header="0.3" footer="0.3"/>
  <pageSetup paperSize="9" scale="54" orientation="portrait" r:id="rId1"/>
  <legacy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Supporto!$G$5:$G$21</xm:f>
          </x14:formula1>
          <xm:sqref>E9:E30</xm:sqref>
        </x14:dataValidation>
        <x14:dataValidation type="list" allowBlank="1" showInputMessage="1" showErrorMessage="1">
          <x14:formula1>
            <xm:f>Supporto!$D$4:$D$10</xm:f>
          </x14:formula1>
          <xm:sqref>C9:C30</xm:sqref>
        </x14:dataValidation>
        <x14:dataValidation type="list" allowBlank="1" showInputMessage="1" showErrorMessage="1">
          <x14:formula1>
            <xm:f>Supporto!$B$1:$B$14</xm:f>
          </x14:formula1>
          <xm:sqref>A9:A30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4"/>
  <sheetViews>
    <sheetView showGridLines="0" tabSelected="1" view="pageBreakPreview" zoomScale="79" zoomScaleNormal="115" zoomScaleSheetLayoutView="85" workbookViewId="0">
      <selection activeCell="P9" sqref="P9"/>
    </sheetView>
  </sheetViews>
  <sheetFormatPr defaultRowHeight="15" x14ac:dyDescent="0.25"/>
  <cols>
    <col min="1" max="1" width="8.85546875" customWidth="1"/>
    <col min="2" max="2" width="16.42578125" customWidth="1"/>
    <col min="3" max="3" width="18.28515625" customWidth="1"/>
    <col min="4" max="4" width="14.140625" customWidth="1"/>
    <col min="5" max="5" width="6.85546875" customWidth="1"/>
    <col min="6" max="6" width="6.140625" customWidth="1"/>
    <col min="7" max="7" width="14.140625" customWidth="1"/>
    <col min="8" max="8" width="9" customWidth="1"/>
    <col min="9" max="9" width="21.28515625" customWidth="1"/>
    <col min="10" max="10" width="14.85546875" customWidth="1"/>
    <col min="11" max="11" width="7" customWidth="1"/>
  </cols>
  <sheetData>
    <row r="1" spans="1:17" ht="15.75" customHeight="1" thickBot="1" x14ac:dyDescent="0.3">
      <c r="A1" s="54" t="s">
        <v>91</v>
      </c>
      <c r="B1" s="56"/>
      <c r="C1" s="56"/>
      <c r="D1" s="56"/>
      <c r="E1" s="56"/>
      <c r="F1" s="56"/>
      <c r="G1" s="56"/>
      <c r="H1" s="56"/>
      <c r="I1" s="56"/>
      <c r="J1" s="56"/>
      <c r="K1" s="57"/>
    </row>
    <row r="2" spans="1:17" ht="15" customHeight="1" x14ac:dyDescent="0.25">
      <c r="A2" s="58" t="s">
        <v>96</v>
      </c>
      <c r="B2" s="59"/>
      <c r="C2" s="59"/>
      <c r="D2" s="59"/>
      <c r="E2" s="59"/>
      <c r="F2" s="59"/>
      <c r="G2" s="59"/>
      <c r="H2" s="59"/>
      <c r="I2" s="59"/>
      <c r="J2" s="59"/>
      <c r="K2" s="60"/>
    </row>
    <row r="3" spans="1:17" ht="21.75" customHeight="1" thickBot="1" x14ac:dyDescent="0.3">
      <c r="A3" s="61"/>
      <c r="B3" s="62"/>
      <c r="C3" s="62"/>
      <c r="D3" s="62"/>
      <c r="E3" s="62"/>
      <c r="F3" s="62"/>
      <c r="G3" s="62"/>
      <c r="H3" s="62"/>
      <c r="I3" s="62"/>
      <c r="J3" s="62"/>
      <c r="K3" s="63"/>
    </row>
    <row r="4" spans="1:17" ht="16.5" thickBot="1" x14ac:dyDescent="0.3">
      <c r="A4" s="64"/>
      <c r="B4" s="65"/>
      <c r="C4" s="65"/>
      <c r="D4" s="65"/>
      <c r="E4" s="65"/>
      <c r="F4" s="65"/>
      <c r="G4" s="65"/>
      <c r="H4" s="65"/>
      <c r="I4" s="65"/>
      <c r="J4" s="65"/>
      <c r="K4" s="66"/>
    </row>
    <row r="5" spans="1:17" ht="19.5" customHeight="1" thickBot="1" x14ac:dyDescent="0.35">
      <c r="A5" s="67" t="s">
        <v>58</v>
      </c>
      <c r="B5" s="68"/>
      <c r="C5" s="68"/>
      <c r="D5" s="68"/>
      <c r="E5" s="68"/>
      <c r="F5" s="68"/>
      <c r="G5" s="68"/>
      <c r="H5" s="68"/>
      <c r="I5" s="68"/>
      <c r="J5" s="68"/>
      <c r="K5" s="69"/>
    </row>
    <row r="6" spans="1:17" ht="15.75" thickBot="1" x14ac:dyDescent="0.3">
      <c r="A6" s="4" t="s">
        <v>7</v>
      </c>
      <c r="B6" s="70" t="s">
        <v>8</v>
      </c>
      <c r="C6" s="71"/>
      <c r="D6" s="5" t="s">
        <v>9</v>
      </c>
      <c r="E6" s="5"/>
      <c r="F6" s="5"/>
      <c r="G6" s="5" t="s">
        <v>10</v>
      </c>
      <c r="H6" s="5" t="s">
        <v>11</v>
      </c>
      <c r="I6" s="5" t="s">
        <v>12</v>
      </c>
      <c r="J6" s="5" t="s">
        <v>13</v>
      </c>
      <c r="K6" s="6" t="s">
        <v>14</v>
      </c>
    </row>
    <row r="7" spans="1:17" ht="28.5" customHeight="1" x14ac:dyDescent="0.25">
      <c r="A7" s="72" t="s">
        <v>0</v>
      </c>
      <c r="B7" s="74" t="s">
        <v>2</v>
      </c>
      <c r="C7" s="75"/>
      <c r="D7" s="45" t="s">
        <v>3</v>
      </c>
      <c r="E7" s="74" t="s">
        <v>38</v>
      </c>
      <c r="F7" s="75"/>
      <c r="G7" s="76" t="s">
        <v>47</v>
      </c>
      <c r="H7" s="78" t="s">
        <v>4</v>
      </c>
      <c r="I7" s="45" t="s">
        <v>5</v>
      </c>
      <c r="J7" s="45" t="s">
        <v>15</v>
      </c>
      <c r="K7" s="47" t="s">
        <v>53</v>
      </c>
    </row>
    <row r="8" spans="1:17" s="2" customFormat="1" ht="49.5" customHeight="1" thickBot="1" x14ac:dyDescent="0.25">
      <c r="A8" s="73"/>
      <c r="B8" s="26" t="s">
        <v>37</v>
      </c>
      <c r="C8" s="26" t="s">
        <v>22</v>
      </c>
      <c r="D8" s="46"/>
      <c r="E8" s="27" t="s">
        <v>39</v>
      </c>
      <c r="F8" s="27" t="s">
        <v>40</v>
      </c>
      <c r="G8" s="77"/>
      <c r="H8" s="79"/>
      <c r="I8" s="46"/>
      <c r="J8" s="46"/>
      <c r="K8" s="48"/>
      <c r="L8" s="1"/>
      <c r="M8" s="1"/>
      <c r="N8" s="1"/>
      <c r="O8" s="1"/>
      <c r="P8" s="1"/>
      <c r="Q8" s="1"/>
    </row>
    <row r="9" spans="1:17" ht="45" customHeight="1" thickBot="1" x14ac:dyDescent="0.3">
      <c r="A9" s="11" t="s">
        <v>83</v>
      </c>
      <c r="B9" s="17" t="s">
        <v>19</v>
      </c>
      <c r="C9" s="17"/>
      <c r="D9" s="17" t="s">
        <v>26</v>
      </c>
      <c r="E9" s="19"/>
      <c r="F9" s="19"/>
      <c r="G9" s="21">
        <v>10000000</v>
      </c>
      <c r="H9" s="22">
        <v>0.5</v>
      </c>
      <c r="I9" s="15"/>
      <c r="J9" s="25">
        <f>G9*H9</f>
        <v>5000000</v>
      </c>
      <c r="K9" s="7" t="s">
        <v>57</v>
      </c>
    </row>
    <row r="10" spans="1:17" ht="45" customHeight="1" thickBot="1" x14ac:dyDescent="0.3">
      <c r="A10" s="12" t="s">
        <v>77</v>
      </c>
      <c r="B10" s="18"/>
      <c r="C10" s="18"/>
      <c r="D10" s="18"/>
      <c r="E10" s="20"/>
      <c r="F10" s="20"/>
      <c r="G10" s="23">
        <v>0</v>
      </c>
      <c r="H10" s="24"/>
      <c r="I10" s="16"/>
      <c r="J10" s="25">
        <f t="shared" ref="J10:J30" si="0">G10*H10</f>
        <v>0</v>
      </c>
      <c r="K10" s="8"/>
    </row>
    <row r="11" spans="1:17" ht="45" customHeight="1" thickBot="1" x14ac:dyDescent="0.3">
      <c r="A11" s="11" t="s">
        <v>1</v>
      </c>
      <c r="B11" s="17"/>
      <c r="C11" s="17"/>
      <c r="D11" s="17"/>
      <c r="E11" s="19"/>
      <c r="F11" s="19"/>
      <c r="G11" s="21">
        <v>1500</v>
      </c>
      <c r="H11" s="22">
        <v>1</v>
      </c>
      <c r="I11" s="15"/>
      <c r="J11" s="25">
        <f t="shared" si="0"/>
        <v>1500</v>
      </c>
      <c r="K11" s="7"/>
    </row>
    <row r="12" spans="1:17" ht="45" customHeight="1" thickBot="1" x14ac:dyDescent="0.3">
      <c r="A12" s="12"/>
      <c r="B12" s="18"/>
      <c r="C12" s="18"/>
      <c r="D12" s="18"/>
      <c r="E12" s="20"/>
      <c r="F12" s="20"/>
      <c r="G12" s="23">
        <v>0</v>
      </c>
      <c r="H12" s="24"/>
      <c r="I12" s="16"/>
      <c r="J12" s="25">
        <f t="shared" si="0"/>
        <v>0</v>
      </c>
      <c r="K12" s="8"/>
    </row>
    <row r="13" spans="1:17" ht="45" customHeight="1" thickBot="1" x14ac:dyDescent="0.3">
      <c r="A13" s="11"/>
      <c r="B13" s="17"/>
      <c r="C13" s="17"/>
      <c r="D13" s="17"/>
      <c r="E13" s="19"/>
      <c r="F13" s="19"/>
      <c r="G13" s="21">
        <v>0</v>
      </c>
      <c r="H13" s="22"/>
      <c r="I13" s="15"/>
      <c r="J13" s="25">
        <f t="shared" si="0"/>
        <v>0</v>
      </c>
      <c r="K13" s="7"/>
    </row>
    <row r="14" spans="1:17" ht="45" customHeight="1" thickBot="1" x14ac:dyDescent="0.3">
      <c r="A14" s="12"/>
      <c r="B14" s="18"/>
      <c r="C14" s="18"/>
      <c r="D14" s="18"/>
      <c r="E14" s="20"/>
      <c r="F14" s="20"/>
      <c r="G14" s="23">
        <v>0</v>
      </c>
      <c r="H14" s="24"/>
      <c r="I14" s="16"/>
      <c r="J14" s="25">
        <f t="shared" si="0"/>
        <v>0</v>
      </c>
      <c r="K14" s="8"/>
    </row>
    <row r="15" spans="1:17" ht="45" customHeight="1" thickBot="1" x14ac:dyDescent="0.3">
      <c r="A15" s="11"/>
      <c r="B15" s="17"/>
      <c r="C15" s="17"/>
      <c r="D15" s="17"/>
      <c r="E15" s="19"/>
      <c r="F15" s="19"/>
      <c r="G15" s="21">
        <v>0</v>
      </c>
      <c r="H15" s="22"/>
      <c r="I15" s="15"/>
      <c r="J15" s="25">
        <f t="shared" si="0"/>
        <v>0</v>
      </c>
      <c r="K15" s="7"/>
    </row>
    <row r="16" spans="1:17" ht="45" customHeight="1" thickBot="1" x14ac:dyDescent="0.3">
      <c r="A16" s="12"/>
      <c r="B16" s="18"/>
      <c r="C16" s="18"/>
      <c r="D16" s="18"/>
      <c r="E16" s="20"/>
      <c r="F16" s="20"/>
      <c r="G16" s="23">
        <v>0</v>
      </c>
      <c r="H16" s="24"/>
      <c r="I16" s="16"/>
      <c r="J16" s="25">
        <f t="shared" si="0"/>
        <v>0</v>
      </c>
      <c r="K16" s="8"/>
    </row>
    <row r="17" spans="1:11" ht="45" customHeight="1" thickBot="1" x14ac:dyDescent="0.3">
      <c r="A17" s="11"/>
      <c r="B17" s="17"/>
      <c r="C17" s="17"/>
      <c r="D17" s="17"/>
      <c r="E17" s="19"/>
      <c r="F17" s="19"/>
      <c r="G17" s="21">
        <v>0</v>
      </c>
      <c r="H17" s="22"/>
      <c r="I17" s="15"/>
      <c r="J17" s="25">
        <f t="shared" si="0"/>
        <v>0</v>
      </c>
      <c r="K17" s="7"/>
    </row>
    <row r="18" spans="1:11" ht="45" customHeight="1" thickBot="1" x14ac:dyDescent="0.3">
      <c r="A18" s="12"/>
      <c r="B18" s="18"/>
      <c r="C18" s="18"/>
      <c r="D18" s="18"/>
      <c r="E18" s="20"/>
      <c r="F18" s="20"/>
      <c r="G18" s="23">
        <v>0</v>
      </c>
      <c r="H18" s="24"/>
      <c r="I18" s="16"/>
      <c r="J18" s="25">
        <f t="shared" si="0"/>
        <v>0</v>
      </c>
      <c r="K18" s="8"/>
    </row>
    <row r="19" spans="1:11" ht="45" customHeight="1" thickBot="1" x14ac:dyDescent="0.3">
      <c r="A19" s="11"/>
      <c r="B19" s="17"/>
      <c r="C19" s="17"/>
      <c r="D19" s="17"/>
      <c r="E19" s="19"/>
      <c r="F19" s="19"/>
      <c r="G19" s="21">
        <v>0</v>
      </c>
      <c r="H19" s="22"/>
      <c r="I19" s="15"/>
      <c r="J19" s="25">
        <f t="shared" si="0"/>
        <v>0</v>
      </c>
      <c r="K19" s="7"/>
    </row>
    <row r="20" spans="1:11" ht="45" customHeight="1" thickBot="1" x14ac:dyDescent="0.3">
      <c r="A20" s="12"/>
      <c r="B20" s="18"/>
      <c r="C20" s="18"/>
      <c r="D20" s="18"/>
      <c r="E20" s="20"/>
      <c r="F20" s="20"/>
      <c r="G20" s="23">
        <v>0</v>
      </c>
      <c r="H20" s="24"/>
      <c r="I20" s="16"/>
      <c r="J20" s="25">
        <f t="shared" si="0"/>
        <v>0</v>
      </c>
      <c r="K20" s="8"/>
    </row>
    <row r="21" spans="1:11" ht="45" customHeight="1" thickBot="1" x14ac:dyDescent="0.3">
      <c r="A21" s="11"/>
      <c r="B21" s="17"/>
      <c r="C21" s="17"/>
      <c r="D21" s="17"/>
      <c r="E21" s="19"/>
      <c r="F21" s="19"/>
      <c r="G21" s="21">
        <v>0</v>
      </c>
      <c r="H21" s="22"/>
      <c r="I21" s="15"/>
      <c r="J21" s="25">
        <f t="shared" si="0"/>
        <v>0</v>
      </c>
      <c r="K21" s="7"/>
    </row>
    <row r="22" spans="1:11" ht="45" customHeight="1" thickBot="1" x14ac:dyDescent="0.3">
      <c r="A22" s="12"/>
      <c r="B22" s="18"/>
      <c r="C22" s="18"/>
      <c r="D22" s="18"/>
      <c r="E22" s="20"/>
      <c r="F22" s="20"/>
      <c r="G22" s="23">
        <v>0</v>
      </c>
      <c r="H22" s="24"/>
      <c r="I22" s="16"/>
      <c r="J22" s="25">
        <f t="shared" si="0"/>
        <v>0</v>
      </c>
      <c r="K22" s="8"/>
    </row>
    <row r="23" spans="1:11" ht="45" customHeight="1" thickBot="1" x14ac:dyDescent="0.3">
      <c r="A23" s="11"/>
      <c r="B23" s="17"/>
      <c r="C23" s="17"/>
      <c r="D23" s="17"/>
      <c r="E23" s="19"/>
      <c r="F23" s="19"/>
      <c r="G23" s="21">
        <v>0</v>
      </c>
      <c r="H23" s="22"/>
      <c r="I23" s="15"/>
      <c r="J23" s="25">
        <f t="shared" si="0"/>
        <v>0</v>
      </c>
      <c r="K23" s="7"/>
    </row>
    <row r="24" spans="1:11" ht="45" customHeight="1" thickBot="1" x14ac:dyDescent="0.3">
      <c r="A24" s="12"/>
      <c r="B24" s="18"/>
      <c r="C24" s="18"/>
      <c r="D24" s="18"/>
      <c r="E24" s="20"/>
      <c r="F24" s="20"/>
      <c r="G24" s="23">
        <v>0</v>
      </c>
      <c r="H24" s="24"/>
      <c r="I24" s="16"/>
      <c r="J24" s="25">
        <f t="shared" si="0"/>
        <v>0</v>
      </c>
      <c r="K24" s="8"/>
    </row>
    <row r="25" spans="1:11" ht="45" customHeight="1" thickBot="1" x14ac:dyDescent="0.3">
      <c r="A25" s="11"/>
      <c r="B25" s="17"/>
      <c r="C25" s="17"/>
      <c r="D25" s="17"/>
      <c r="E25" s="19"/>
      <c r="F25" s="19"/>
      <c r="G25" s="21">
        <v>0</v>
      </c>
      <c r="H25" s="22"/>
      <c r="I25" s="15"/>
      <c r="J25" s="25">
        <f t="shared" si="0"/>
        <v>0</v>
      </c>
      <c r="K25" s="7"/>
    </row>
    <row r="26" spans="1:11" ht="45" customHeight="1" thickBot="1" x14ac:dyDescent="0.3">
      <c r="A26" s="12"/>
      <c r="B26" s="18"/>
      <c r="C26" s="18"/>
      <c r="D26" s="18"/>
      <c r="E26" s="20"/>
      <c r="F26" s="20"/>
      <c r="G26" s="23">
        <v>0</v>
      </c>
      <c r="H26" s="24"/>
      <c r="I26" s="16"/>
      <c r="J26" s="25">
        <f t="shared" si="0"/>
        <v>0</v>
      </c>
      <c r="K26" s="8"/>
    </row>
    <row r="27" spans="1:11" ht="45" customHeight="1" thickBot="1" x14ac:dyDescent="0.3">
      <c r="A27" s="11"/>
      <c r="B27" s="17"/>
      <c r="C27" s="17"/>
      <c r="D27" s="17"/>
      <c r="E27" s="19"/>
      <c r="F27" s="19"/>
      <c r="G27" s="21">
        <v>0</v>
      </c>
      <c r="H27" s="22"/>
      <c r="I27" s="15"/>
      <c r="J27" s="25">
        <f t="shared" si="0"/>
        <v>0</v>
      </c>
      <c r="K27" s="7"/>
    </row>
    <row r="28" spans="1:11" ht="45" customHeight="1" thickBot="1" x14ac:dyDescent="0.3">
      <c r="A28" s="12"/>
      <c r="B28" s="18"/>
      <c r="C28" s="18"/>
      <c r="D28" s="18"/>
      <c r="E28" s="20"/>
      <c r="F28" s="20"/>
      <c r="G28" s="23">
        <v>0</v>
      </c>
      <c r="H28" s="24"/>
      <c r="I28" s="16"/>
      <c r="J28" s="25">
        <f t="shared" si="0"/>
        <v>0</v>
      </c>
      <c r="K28" s="8"/>
    </row>
    <row r="29" spans="1:11" ht="45" customHeight="1" thickBot="1" x14ac:dyDescent="0.3">
      <c r="A29" s="11"/>
      <c r="B29" s="17"/>
      <c r="C29" s="17"/>
      <c r="D29" s="17"/>
      <c r="E29" s="19"/>
      <c r="F29" s="19"/>
      <c r="G29" s="21">
        <v>0</v>
      </c>
      <c r="H29" s="22"/>
      <c r="I29" s="15"/>
      <c r="J29" s="25">
        <f t="shared" si="0"/>
        <v>0</v>
      </c>
      <c r="K29" s="7"/>
    </row>
    <row r="30" spans="1:11" ht="45" customHeight="1" x14ac:dyDescent="0.25">
      <c r="A30" s="12"/>
      <c r="B30" s="18"/>
      <c r="C30" s="18"/>
      <c r="D30" s="18"/>
      <c r="E30" s="20"/>
      <c r="F30" s="20"/>
      <c r="G30" s="23"/>
      <c r="H30" s="24"/>
      <c r="I30" s="16"/>
      <c r="J30" s="25">
        <f t="shared" si="0"/>
        <v>0</v>
      </c>
      <c r="K30" s="8"/>
    </row>
    <row r="31" spans="1:11" x14ac:dyDescent="0.25">
      <c r="H31" s="49" t="s">
        <v>48</v>
      </c>
      <c r="I31" s="13" t="s">
        <v>82</v>
      </c>
      <c r="J31" s="28">
        <f>SUMIFS(J9:J30,A9:A30,I31)</f>
        <v>0</v>
      </c>
    </row>
    <row r="32" spans="1:11" ht="15.75" customHeight="1" x14ac:dyDescent="0.25">
      <c r="A32" s="14"/>
      <c r="B32" s="51" t="s">
        <v>49</v>
      </c>
      <c r="C32" s="51"/>
      <c r="D32" s="51"/>
      <c r="E32" s="51"/>
      <c r="F32" s="29"/>
      <c r="G32" s="29"/>
      <c r="H32" s="49"/>
      <c r="I32" s="13" t="s">
        <v>83</v>
      </c>
      <c r="J32" s="28">
        <f>SUMIFS(J9:J30,A9:A30,I32)</f>
        <v>5000000</v>
      </c>
    </row>
    <row r="33" spans="1:10" x14ac:dyDescent="0.25">
      <c r="A33" s="52" t="s">
        <v>86</v>
      </c>
      <c r="B33" s="52"/>
      <c r="C33" s="52"/>
      <c r="D33" s="52"/>
      <c r="E33" s="52"/>
      <c r="H33" s="49"/>
      <c r="I33" s="13" t="s">
        <v>84</v>
      </c>
      <c r="J33" s="28">
        <f>SUMIFS(J9:J30,A9:A30,I33)</f>
        <v>0</v>
      </c>
    </row>
    <row r="34" spans="1:10" x14ac:dyDescent="0.25">
      <c r="A34" s="53"/>
      <c r="B34" s="53"/>
      <c r="C34" s="53"/>
      <c r="D34" s="53"/>
      <c r="E34" s="53"/>
      <c r="H34" s="49"/>
      <c r="I34" s="13" t="s">
        <v>80</v>
      </c>
      <c r="J34" s="28">
        <f>SUMIFS(J9:J30,A9:A30,I34)</f>
        <v>0</v>
      </c>
    </row>
    <row r="35" spans="1:10" x14ac:dyDescent="0.25">
      <c r="H35" s="49"/>
      <c r="I35" s="13" t="s">
        <v>81</v>
      </c>
      <c r="J35" s="28">
        <f>SUMIFS(J9:J30,A9:A30,I35)</f>
        <v>0</v>
      </c>
    </row>
    <row r="36" spans="1:10" x14ac:dyDescent="0.25">
      <c r="H36" s="50"/>
      <c r="I36" s="13" t="s">
        <v>1</v>
      </c>
      <c r="J36" s="28">
        <f>SUMIFS(J9:J30,A9:A30,I36)</f>
        <v>1500</v>
      </c>
    </row>
    <row r="37" spans="1:10" x14ac:dyDescent="0.25">
      <c r="H37" s="50"/>
      <c r="I37" s="13" t="s">
        <v>41</v>
      </c>
      <c r="J37" s="28">
        <f>SUMIFS(J9:J30,A9:A30,I37)</f>
        <v>0</v>
      </c>
    </row>
    <row r="38" spans="1:10" x14ac:dyDescent="0.25">
      <c r="H38" s="50"/>
      <c r="I38" s="13" t="s">
        <v>6</v>
      </c>
      <c r="J38" s="28">
        <f>SUMIFS(J9:J30,A9:A30,I38)</f>
        <v>0</v>
      </c>
    </row>
    <row r="39" spans="1:10" x14ac:dyDescent="0.25">
      <c r="H39" s="50"/>
      <c r="I39" s="13" t="s">
        <v>50</v>
      </c>
      <c r="J39" s="28">
        <f>SUMIFS(J9:J30,A9:A30,I39)</f>
        <v>0</v>
      </c>
    </row>
    <row r="40" spans="1:10" x14ac:dyDescent="0.25">
      <c r="H40" s="50"/>
      <c r="I40" s="13" t="s">
        <v>51</v>
      </c>
      <c r="J40" s="28">
        <f>SUMIFS(J9:J30,A9:A30,I40)</f>
        <v>0</v>
      </c>
    </row>
    <row r="41" spans="1:10" x14ac:dyDescent="0.25">
      <c r="H41" s="50"/>
      <c r="I41" s="13" t="s">
        <v>93</v>
      </c>
      <c r="J41" s="28">
        <f>SUMIFS(J9:J30,A9:A30,I41)</f>
        <v>0</v>
      </c>
    </row>
    <row r="42" spans="1:10" x14ac:dyDescent="0.25">
      <c r="H42" s="50"/>
      <c r="I42" s="13" t="s">
        <v>94</v>
      </c>
      <c r="J42" s="28">
        <f>SUMIFS(J9:J30,A9:A30,I42)</f>
        <v>0</v>
      </c>
    </row>
    <row r="43" spans="1:10" x14ac:dyDescent="0.25">
      <c r="H43" s="50"/>
      <c r="I43" s="13" t="s">
        <v>77</v>
      </c>
      <c r="J43" s="28">
        <f>SUMIFS(J9:J30,A9:A30,I43)</f>
        <v>0</v>
      </c>
    </row>
    <row r="44" spans="1:10" x14ac:dyDescent="0.25">
      <c r="H44" s="50"/>
      <c r="I44" s="13" t="s">
        <v>85</v>
      </c>
      <c r="J44" s="28">
        <f>SUMIFS(J9:J30,A9:A30,I44)</f>
        <v>0</v>
      </c>
    </row>
  </sheetData>
  <dataConsolidate/>
  <mergeCells count="17">
    <mergeCell ref="H7:H8"/>
    <mergeCell ref="I7:I8"/>
    <mergeCell ref="J7:J8"/>
    <mergeCell ref="K7:K8"/>
    <mergeCell ref="H31:H44"/>
    <mergeCell ref="A1:K1"/>
    <mergeCell ref="A2:K3"/>
    <mergeCell ref="A4:K4"/>
    <mergeCell ref="A5:K5"/>
    <mergeCell ref="B6:C6"/>
    <mergeCell ref="A33:E34"/>
    <mergeCell ref="G7:G8"/>
    <mergeCell ref="A7:A8"/>
    <mergeCell ref="B7:C7"/>
    <mergeCell ref="D7:D8"/>
    <mergeCell ref="E7:F7"/>
    <mergeCell ref="B32:E32"/>
  </mergeCells>
  <dataValidations count="1">
    <dataValidation type="list" allowBlank="1" showInputMessage="1" showErrorMessage="1" sqref="K9:K30">
      <formula1>"SI,NO"</formula1>
    </dataValidation>
  </dataValidations>
  <pageMargins left="0.7" right="0.7" top="0.75" bottom="0.75" header="0.3" footer="0.3"/>
  <pageSetup paperSize="9" scale="54"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Supporto!$D$4:$D$10</xm:f>
          </x14:formula1>
          <xm:sqref>B9:B30</xm:sqref>
        </x14:dataValidation>
        <x14:dataValidation type="list" allowBlank="1" showInputMessage="1" showErrorMessage="1">
          <x14:formula1>
            <xm:f>Supporto!$G$5:$G$21</xm:f>
          </x14:formula1>
          <xm:sqref>D9:D30</xm:sqref>
        </x14:dataValidation>
        <x14:dataValidation type="list" allowBlank="1" showInputMessage="1" showErrorMessage="1">
          <x14:formula1>
            <xm:f>Supporto!$B$1:$B$14</xm:f>
          </x14:formula1>
          <xm:sqref>A9:A30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9"/>
  <sheetViews>
    <sheetView topLeftCell="B1" workbookViewId="0">
      <selection activeCell="B14" sqref="B14"/>
    </sheetView>
  </sheetViews>
  <sheetFormatPr defaultRowHeight="15" x14ac:dyDescent="0.25"/>
  <cols>
    <col min="4" max="4" width="50.140625" bestFit="1" customWidth="1"/>
    <col min="7" max="7" width="47.5703125" customWidth="1"/>
    <col min="10" max="10" width="9.7109375" bestFit="1" customWidth="1"/>
  </cols>
  <sheetData>
    <row r="1" spans="2:20" x14ac:dyDescent="0.25">
      <c r="B1" t="s">
        <v>82</v>
      </c>
    </row>
    <row r="2" spans="2:20" x14ac:dyDescent="0.25">
      <c r="B2" t="s">
        <v>83</v>
      </c>
    </row>
    <row r="3" spans="2:20" x14ac:dyDescent="0.25">
      <c r="B3" t="s">
        <v>84</v>
      </c>
    </row>
    <row r="4" spans="2:20" ht="15.75" x14ac:dyDescent="0.25">
      <c r="B4" t="s">
        <v>80</v>
      </c>
      <c r="D4" s="3" t="s">
        <v>16</v>
      </c>
      <c r="J4" t="s">
        <v>43</v>
      </c>
    </row>
    <row r="5" spans="2:20" ht="15.75" x14ac:dyDescent="0.25">
      <c r="B5" t="s">
        <v>81</v>
      </c>
      <c r="D5" s="3" t="s">
        <v>17</v>
      </c>
      <c r="G5" t="s">
        <v>23</v>
      </c>
      <c r="J5" t="e">
        <f>CONCATENATE(#REF!,"  CF/PI:",#REF!)</f>
        <v>#REF!</v>
      </c>
    </row>
    <row r="6" spans="2:20" ht="15.75" x14ac:dyDescent="0.25">
      <c r="B6" t="s">
        <v>1</v>
      </c>
      <c r="D6" s="3" t="s">
        <v>18</v>
      </c>
      <c r="G6" t="s">
        <v>24</v>
      </c>
      <c r="J6" t="e">
        <f>CONCATENATE(#REF!,"  CF/PI:",#REF!)</f>
        <v>#REF!</v>
      </c>
    </row>
    <row r="7" spans="2:20" ht="15.75" x14ac:dyDescent="0.25">
      <c r="B7" t="s">
        <v>41</v>
      </c>
      <c r="D7" s="3" t="s">
        <v>19</v>
      </c>
      <c r="G7" t="s">
        <v>25</v>
      </c>
      <c r="J7" t="e">
        <f>CONCATENATE(#REF!,"  CF/PI:",#REF!)</f>
        <v>#REF!</v>
      </c>
    </row>
    <row r="8" spans="2:20" ht="15.75" x14ac:dyDescent="0.25">
      <c r="B8" t="s">
        <v>6</v>
      </c>
      <c r="D8" s="3" t="s">
        <v>20</v>
      </c>
      <c r="G8" t="s">
        <v>26</v>
      </c>
      <c r="J8" t="e">
        <f>CONCATENATE(#REF!,"  CF/PI:",#REF!)</f>
        <v>#REF!</v>
      </c>
    </row>
    <row r="9" spans="2:20" ht="15.75" x14ac:dyDescent="0.25">
      <c r="B9" t="s">
        <v>50</v>
      </c>
      <c r="D9" s="3" t="s">
        <v>21</v>
      </c>
      <c r="G9" t="s">
        <v>27</v>
      </c>
      <c r="J9" t="e">
        <f>CONCATENATE(#REF!,"  CF/PI:",#REF!)</f>
        <v>#REF!</v>
      </c>
    </row>
    <row r="10" spans="2:20" ht="15.75" x14ac:dyDescent="0.25">
      <c r="B10" t="s">
        <v>51</v>
      </c>
      <c r="D10" s="3" t="s">
        <v>42</v>
      </c>
      <c r="G10" t="s">
        <v>28</v>
      </c>
      <c r="J10" t="e">
        <f>CONCATENATE(#REF!,"  CF/PI:",#REF!)</f>
        <v>#REF!</v>
      </c>
    </row>
    <row r="11" spans="2:20" x14ac:dyDescent="0.25">
      <c r="B11" t="s">
        <v>93</v>
      </c>
      <c r="G11" t="s">
        <v>29</v>
      </c>
      <c r="J11" t="e">
        <f>CONCATENATE(#REF!,"  CF/PI:",#REF!)</f>
        <v>#REF!</v>
      </c>
    </row>
    <row r="12" spans="2:20" x14ac:dyDescent="0.25">
      <c r="B12" t="s">
        <v>94</v>
      </c>
      <c r="G12" t="s">
        <v>30</v>
      </c>
      <c r="J12" t="e">
        <f>CONCATENATE(#REF!,"  CF/PI:",#REF!)</f>
        <v>#REF!</v>
      </c>
    </row>
    <row r="13" spans="2:20" ht="15.75" thickBot="1" x14ac:dyDescent="0.3">
      <c r="B13" t="s">
        <v>77</v>
      </c>
      <c r="G13" t="s">
        <v>31</v>
      </c>
      <c r="J13" t="e">
        <f>CONCATENATE(#REF!,"  CF/PI:",#REF!)</f>
        <v>#REF!</v>
      </c>
    </row>
    <row r="14" spans="2:20" ht="15.75" thickBot="1" x14ac:dyDescent="0.3">
      <c r="B14" t="s">
        <v>85</v>
      </c>
      <c r="G14" t="s">
        <v>32</v>
      </c>
      <c r="J14" t="e">
        <f>CONCATENATE(#REF!,"  CF/PI:",#REF!)</f>
        <v>#REF!</v>
      </c>
      <c r="N14" s="80" t="s">
        <v>59</v>
      </c>
      <c r="O14" s="81"/>
      <c r="P14" s="81"/>
      <c r="Q14" s="81"/>
      <c r="R14" s="81"/>
      <c r="S14" s="81"/>
      <c r="T14" s="82"/>
    </row>
    <row r="15" spans="2:20" ht="24.75" thickBot="1" x14ac:dyDescent="0.3">
      <c r="D15" t="s">
        <v>30</v>
      </c>
      <c r="G15" t="s">
        <v>33</v>
      </c>
      <c r="N15" s="83" t="s">
        <v>60</v>
      </c>
      <c r="O15" s="84"/>
      <c r="P15" s="85"/>
      <c r="Q15" s="83" t="s">
        <v>61</v>
      </c>
      <c r="R15" s="85"/>
      <c r="S15" s="32"/>
      <c r="T15" s="33" t="s">
        <v>62</v>
      </c>
    </row>
    <row r="16" spans="2:20" ht="45.75" thickBot="1" x14ac:dyDescent="0.3">
      <c r="D16" t="s">
        <v>31</v>
      </c>
      <c r="G16" t="s">
        <v>34</v>
      </c>
      <c r="N16" s="35" t="s">
        <v>64</v>
      </c>
      <c r="O16" s="36" t="s">
        <v>65</v>
      </c>
      <c r="P16" s="36" t="s">
        <v>66</v>
      </c>
      <c r="Q16" s="36" t="s">
        <v>67</v>
      </c>
      <c r="R16" s="36" t="s">
        <v>68</v>
      </c>
      <c r="S16" s="36" t="s">
        <v>69</v>
      </c>
      <c r="T16" s="34" t="s">
        <v>63</v>
      </c>
    </row>
    <row r="17" spans="4:20" ht="15.75" thickBot="1" x14ac:dyDescent="0.3">
      <c r="D17" t="s">
        <v>32</v>
      </c>
      <c r="G17" t="s">
        <v>35</v>
      </c>
      <c r="N17" s="37" t="s">
        <v>70</v>
      </c>
      <c r="O17" s="36" t="s">
        <v>1</v>
      </c>
      <c r="P17" s="38">
        <v>1.2</v>
      </c>
      <c r="Q17" s="38" t="s">
        <v>14</v>
      </c>
      <c r="R17" s="38" t="s">
        <v>9</v>
      </c>
      <c r="S17" s="38" t="s">
        <v>71</v>
      </c>
      <c r="T17" s="39" t="s">
        <v>72</v>
      </c>
    </row>
    <row r="18" spans="4:20" ht="24.75" thickBot="1" x14ac:dyDescent="0.3">
      <c r="D18" t="s">
        <v>36</v>
      </c>
      <c r="G18" t="s">
        <v>44</v>
      </c>
      <c r="N18" s="37" t="s">
        <v>73</v>
      </c>
      <c r="O18" s="36" t="s">
        <v>6</v>
      </c>
      <c r="P18" s="38">
        <v>0.95</v>
      </c>
      <c r="Q18" s="38" t="s">
        <v>14</v>
      </c>
      <c r="R18" s="38" t="s">
        <v>12</v>
      </c>
      <c r="S18" s="38" t="s">
        <v>74</v>
      </c>
      <c r="T18" s="39" t="s">
        <v>75</v>
      </c>
    </row>
    <row r="19" spans="4:20" ht="24.75" thickBot="1" x14ac:dyDescent="0.3">
      <c r="G19" t="s">
        <v>45</v>
      </c>
      <c r="N19" s="37" t="s">
        <v>76</v>
      </c>
      <c r="O19" s="36" t="s">
        <v>77</v>
      </c>
      <c r="P19" s="38">
        <v>1.1499999999999999</v>
      </c>
      <c r="Q19" s="38" t="s">
        <v>78</v>
      </c>
      <c r="R19" s="38" t="s">
        <v>8</v>
      </c>
      <c r="S19" s="38" t="s">
        <v>79</v>
      </c>
      <c r="T19" s="39" t="s">
        <v>75</v>
      </c>
    </row>
    <row r="20" spans="4:20" x14ac:dyDescent="0.25">
      <c r="G20" t="s">
        <v>46</v>
      </c>
    </row>
    <row r="21" spans="4:20" x14ac:dyDescent="0.25">
      <c r="G21" t="s">
        <v>52</v>
      </c>
    </row>
    <row r="23" spans="4:20" x14ac:dyDescent="0.25">
      <c r="D23" s="10"/>
    </row>
    <row r="24" spans="4:20" x14ac:dyDescent="0.25">
      <c r="D24" s="10"/>
    </row>
    <row r="25" spans="4:20" ht="16.5" x14ac:dyDescent="0.25">
      <c r="D25" s="9"/>
    </row>
    <row r="26" spans="4:20" x14ac:dyDescent="0.25">
      <c r="D26" s="10"/>
    </row>
    <row r="27" spans="4:20" x14ac:dyDescent="0.25">
      <c r="D27" s="10"/>
      <c r="G27" s="30" t="s">
        <v>54</v>
      </c>
    </row>
    <row r="28" spans="4:20" x14ac:dyDescent="0.25">
      <c r="G28" s="30" t="s">
        <v>55</v>
      </c>
    </row>
    <row r="29" spans="4:20" x14ac:dyDescent="0.25">
      <c r="G29" s="30" t="s">
        <v>56</v>
      </c>
    </row>
  </sheetData>
  <mergeCells count="3">
    <mergeCell ref="N14:T14"/>
    <mergeCell ref="N15:P15"/>
    <mergeCell ref="Q15:R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Allegato 3</vt:lpstr>
      <vt:lpstr>Allegato 2.1</vt:lpstr>
      <vt:lpstr>Supporto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2022-06-28T10:16:58Z</dcterms:modified>
</cp:coreProperties>
</file>