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mfas-ba\area_condivisa\OPERATIVE\VENDITE\3.Avvisi di vendita\2022\II AVVISO DI VENDITA\"/>
    </mc:Choice>
  </mc:AlternateContent>
  <bookViews>
    <workbookView xWindow="480" yWindow="150" windowWidth="18645" windowHeight="9525" activeTab="1"/>
  </bookViews>
  <sheets>
    <sheet name="Foglio2" sheetId="3" r:id="rId1"/>
    <sheet name="1° AVVISO" sheetId="1" r:id="rId2"/>
  </sheets>
  <definedNames>
    <definedName name="_xlnm._FilterDatabase" localSheetId="1" hidden="1">'1° AVVISO'!$A$1:$K$51</definedName>
    <definedName name="_xlnm.Print_Area" localSheetId="1">'1° AVVISO'!$Q$33:$S$40</definedName>
    <definedName name="Z_0578776C_4622_4848_AC9A_C921CA43EEC6_.wvu.PrintArea" localSheetId="1" hidden="1">'1° AVVISO'!$A$1:$I$44</definedName>
    <definedName name="Z_3C95A54D_7BCC_47A0_AE4A_E2E98FC6A806_.wvu.FilterData" localSheetId="1" hidden="1">'1° AVVISO'!$A$1:$K$49</definedName>
    <definedName name="Z_499BB2A4_C9CE_4A64_81C0_7EF949C54AD9_.wvu.FilterData" localSheetId="1" hidden="1">'1° AVVISO'!$A$1:$K$51</definedName>
    <definedName name="Z_499BB2A4_C9CE_4A64_81C0_7EF949C54AD9_.wvu.PrintArea" localSheetId="1" hidden="1">'1° AVVISO'!$Q$33:$S$40</definedName>
    <definedName name="Z_6400668E_7C2C_49DD_8201_7D7ABA0CA2AB_.wvu.PrintArea" localSheetId="1" hidden="1">'1° AVVISO'!$A$1:$I$44</definedName>
    <definedName name="Z_685099BB_CFED_48FA_B289_E455B49773CC_.wvu.FilterData" localSheetId="1" hidden="1">'1° AVVISO'!$A$1:$K$51</definedName>
    <definedName name="Z_685099BB_CFED_48FA_B289_E455B49773CC_.wvu.PrintArea" localSheetId="1" hidden="1">'1° AVVISO'!$Q$33:$S$40</definedName>
    <definedName name="Z_8F3D8D9D_0FE2_4AD6_8984_703964F9E303_.wvu.PrintArea" localSheetId="1" hidden="1">'1° AVVISO'!$A$1:$I$44</definedName>
    <definedName name="Z_9286AFE2_2DEB_41D5_9141_A06E4FCEAF14_.wvu.PrintArea" localSheetId="1" hidden="1">'1° AVVISO'!$Q$33:$S$40</definedName>
    <definedName name="Z_9AD3A996_4CF5_4A47_A02A_1F11D306FB28_.wvu.FilterData" localSheetId="1" hidden="1">'1° AVVISO'!$A$1:$K$51</definedName>
    <definedName name="Z_9AD3A996_4CF5_4A47_A02A_1F11D306FB28_.wvu.PrintArea" localSheetId="1" hidden="1">'1° AVVISO'!$Q$33:$S$40</definedName>
    <definedName name="Z_BE446BE5_222E_45DF_9497_994E62044DA3_.wvu.FilterData" localSheetId="1" hidden="1">'1° AVVISO'!$A$1:$K$51</definedName>
    <definedName name="Z_BE446BE5_222E_45DF_9497_994E62044DA3_.wvu.PrintArea" localSheetId="1" hidden="1">'1° AVVISO'!$Q$33:$S$40</definedName>
    <definedName name="Z_C227B54F_5DC0_4084_8535_A38E11A7DC12_.wvu.PrintArea" localSheetId="1" hidden="1">'1° AVVISO'!$Q$33:$S$40</definedName>
    <definedName name="Z_CBCDE384_5EF6_4ED6_80B5_FF73C81029A7_.wvu.FilterData" localSheetId="1" hidden="1">'1° AVVISO'!$A$1:$K$51</definedName>
    <definedName name="Z_CBCDE384_5EF6_4ED6_80B5_FF73C81029A7_.wvu.PrintArea" localSheetId="1" hidden="1">'1° AVVISO'!$Q$33:$S$40</definedName>
    <definedName name="Z_ECD47F27_8AD2_4504_8FDA_FA5180D9376F_.wvu.FilterData" localSheetId="1" hidden="1">'1° AVVISO'!$A$1:$K$51</definedName>
    <definedName name="Z_FBD9C02E_83EB_4FB9_A7F7_8FE5AB0F69E7_.wvu.FilterData" localSheetId="1" hidden="1">'1° AVVISO'!$A$1:$K$51</definedName>
    <definedName name="Z_FBD9C02E_83EB_4FB9_A7F7_8FE5AB0F69E7_.wvu.PrintArea" localSheetId="1" hidden="1">'1° AVVISO'!$Q$33:$S$40</definedName>
  </definedNames>
  <calcPr calcId="162913"/>
  <customWorkbookViews>
    <customWorkbookView name="FIUSCO STEFANIA - Visualizzazione personale" guid="{9AD3A996-4CF5-4A47-A02A-1F11D306FB28}" mergeInterval="0" personalView="1" maximized="1" xWindow="-8" yWindow="-8" windowWidth="1936" windowHeight="1056" activeSheetId="1"/>
    <customWorkbookView name="MESCIA ANTONIETTA - Visualizzazione personale" guid="{FBD9C02E-83EB-4FB9-A7F7-8FE5AB0F69E7}" mergeInterval="0" personalView="1" maximized="1" xWindow="-9" yWindow="-9" windowWidth="1938" windowHeight="1048" activeSheetId="1"/>
    <customWorkbookView name="GUARINO ANTONIO - Visualizzazione personale" guid="{9286AFE2-2DEB-41D5-9141-A06E4FCEAF14}" mergeInterval="0" personalView="1" maximized="1" xWindow="-8" yWindow="-8" windowWidth="1382" windowHeight="744" activeSheetId="1"/>
    <customWorkbookView name="DE LIDDO ROBERTA - Visualizzazione personale" guid="{18A64E08-D392-46FB-A46D-684778CC2BC2}" mergeInterval="0" personalView="1" maximized="1" xWindow="-8" yWindow="-8" windowWidth="1936" windowHeight="1056" activeSheetId="2"/>
    <customWorkbookView name="dndmsm57r21l049a - Visualizzazione personale" guid="{10B71E16-3114-4CC4-ABD0-1CE7F1E280D9}" mergeInterval="0" personalView="1" maximized="1" windowWidth="1676" windowHeight="795" activeSheetId="7"/>
    <customWorkbookView name="CURCI ELEONORA - Visualizzazione personale" guid="{F00C470C-F66D-43A6-9E67-E364B88BD19C}" mergeInterval="0" personalView="1" maximized="1" xWindow="-8" yWindow="-8" windowWidth="1696" windowHeight="1026" activeSheetId="2"/>
    <customWorkbookView name="PETRACCA VINCENZO - Visualizzazione personale" guid="{283F7D12-6F17-4689-A2CD-52C4F85F2F11}" mergeInterval="0" personalView="1" maximized="1" xWindow="-8" yWindow="-8" windowWidth="1936" windowHeight="1056" activeSheetId="4"/>
    <customWorkbookView name="CHIAPPERINI RAFFAELLA - Visualizzazione personale" guid="{FABE7404-3133-46F4-B881-FA1FD240334E}" mergeInterval="0" personalView="1" xWindow="-23" yWindow="73" windowWidth="960" windowHeight="489" activeSheetId="2"/>
    <customWorkbookView name="RENZO ANGELO - Visualizzazione personale" guid="{BB48779E-8EA2-4D93-A35D-00165DB6FFE0}" mergeInterval="0" personalView="1" maximized="1" xWindow="-8" yWindow="-8" windowWidth="1696" windowHeight="1026" activeSheetId="5"/>
    <customWorkbookView name="GALATI MARIANOEMI - Visualizzazione personale" guid="{CBCDE384-5EF6-4ED6-80B5-FF73C81029A7}" mergeInterval="0" personalView="1" maximized="1" xWindow="-8" yWindow="-8" windowWidth="1382" windowHeight="744" activeSheetId="1"/>
    <customWorkbookView name="RUCCIA SILVANA - Visualizzazione personale" guid="{499BB2A4-C9CE-4A64-81C0-7EF949C54AD9}" mergeInterval="0" personalView="1" maximized="1" xWindow="-8" yWindow="-8" windowWidth="1382" windowHeight="744" activeSheetId="1"/>
    <customWorkbookView name="ALESSIO SIMONA - Visualizzazione personale" guid="{685099BB-CFED-48FA-B289-E455B49773CC}" mergeInterval="0" personalView="1" maximized="1" xWindow="-8" yWindow="-8" windowWidth="1936" windowHeight="1056" activeSheetId="1"/>
    <customWorkbookView name="LAVIOLA PIETRO - Visualizzazione personale" guid="{BE446BE5-222E-45DF-9497-994E62044DA3}" mergeInterval="0" personalView="1" maximized="1" xWindow="-8" yWindow="-8" windowWidth="1696" windowHeight="1026" activeSheetId="1"/>
  </customWorkbookViews>
  <pivotCaches>
    <pivotCache cacheId="16" r:id="rId3"/>
  </pivotCaches>
</workbook>
</file>

<file path=xl/calcChain.xml><?xml version="1.0" encoding="utf-8"?>
<calcChain xmlns="http://schemas.openxmlformats.org/spreadsheetml/2006/main">
  <c r="S37" i="1" l="1"/>
  <c r="S36" i="1"/>
  <c r="S35" i="1"/>
  <c r="S39" i="1" l="1"/>
  <c r="S38" i="1"/>
  <c r="S40" i="1" l="1"/>
</calcChain>
</file>

<file path=xl/sharedStrings.xml><?xml version="1.0" encoding="utf-8"?>
<sst xmlns="http://schemas.openxmlformats.org/spreadsheetml/2006/main" count="317" uniqueCount="186">
  <si>
    <t>REGIONE</t>
  </si>
  <si>
    <t>COMUNE</t>
  </si>
  <si>
    <t>PREZZO AGGIUDICAZIONE</t>
  </si>
  <si>
    <t>DENOMINAZIONE IMMOBILE</t>
  </si>
  <si>
    <t>PREZZO BASE DI GARA</t>
  </si>
  <si>
    <t>PROVINCIA</t>
  </si>
  <si>
    <t>N. LOTTO</t>
  </si>
  <si>
    <t>ESITO GARA</t>
  </si>
  <si>
    <t>SCHEDA/
CODICE DSA</t>
  </si>
  <si>
    <t>DATI CATASTALI</t>
  </si>
  <si>
    <t>BA1</t>
  </si>
  <si>
    <t>BA2</t>
  </si>
  <si>
    <t>BA3</t>
  </si>
  <si>
    <t>LE</t>
  </si>
  <si>
    <t>MT</t>
  </si>
  <si>
    <t>del</t>
  </si>
  <si>
    <t xml:space="preserve">Direzione Regionale </t>
  </si>
  <si>
    <t>PUGLIA E BASILICATA</t>
  </si>
  <si>
    <t>Scadenza presentazione offerte</t>
  </si>
  <si>
    <t>Data apertura offerte</t>
  </si>
  <si>
    <t>SITUAZIONE EVENTUALI PRECEDENTI ESPERIMENTI DI VENDITA 
(utilizzare menu a tendina)</t>
  </si>
  <si>
    <t>1° AVVISO DI VENDITA DR PUGLIA E BASILICATA</t>
  </si>
  <si>
    <t>9 LOTTI</t>
  </si>
  <si>
    <t>49 LOTTI</t>
  </si>
  <si>
    <t>TOTALE</t>
  </si>
  <si>
    <t>Nuovo</t>
  </si>
  <si>
    <t>Già messo in vendita nel 2019 o nel 2020 o nel 2021</t>
  </si>
  <si>
    <t>Già messo in vendita nel 2022</t>
  </si>
  <si>
    <r>
      <t xml:space="preserve">• </t>
    </r>
    <r>
      <rPr>
        <b/>
        <sz val="11"/>
        <color theme="1"/>
        <rFont val="Calibri"/>
        <family val="2"/>
        <scheme val="minor"/>
      </rPr>
      <t>nuovo (mai messo in vendita nel 2019 o 2020 o 2021)</t>
    </r>
    <r>
      <rPr>
        <sz val="11"/>
        <color theme="1"/>
        <rFont val="Calibri"/>
        <family val="2"/>
        <scheme val="minor"/>
      </rPr>
      <t xml:space="preserve"> = da consuntivare su PCO con spunta “no” sul campo “Messo in vendita anno/anni precedenti (2019 - 2022)”; 
•</t>
    </r>
    <r>
      <rPr>
        <b/>
        <sz val="11"/>
        <color theme="1"/>
        <rFont val="Calibri"/>
        <family val="2"/>
        <scheme val="minor"/>
      </rPr>
      <t xml:space="preserve"> già messo in vendita nel 2022  </t>
    </r>
    <r>
      <rPr>
        <sz val="11"/>
        <color theme="1"/>
        <rFont val="Calibri"/>
        <family val="2"/>
        <scheme val="minor"/>
      </rPr>
      <t xml:space="preserve">= non consuntivare su PCO (perché già consuntivato nell’anno in corso);
• </t>
    </r>
    <r>
      <rPr>
        <b/>
        <sz val="11"/>
        <color theme="1"/>
        <rFont val="Calibri"/>
        <family val="2"/>
        <scheme val="minor"/>
      </rPr>
      <t xml:space="preserve">già messo in vendita nel 2019 nel 2020 e nel 2021 </t>
    </r>
    <r>
      <rPr>
        <sz val="11"/>
        <color theme="1"/>
        <rFont val="Calibri"/>
        <family val="2"/>
        <scheme val="minor"/>
      </rPr>
      <t>= da consuntivare su PCO con spunta su “sì”  nel campo “Messo in vendita anno/anni precedenti (2019 - 2022)</t>
    </r>
    <r>
      <rPr>
        <b/>
        <sz val="11"/>
        <color theme="1"/>
        <rFont val="Calibri"/>
        <family val="2"/>
        <scheme val="minor"/>
      </rPr>
      <t>.</t>
    </r>
  </si>
  <si>
    <t>2 LOTTI</t>
  </si>
  <si>
    <t>15 LOTTI</t>
  </si>
  <si>
    <t>16 LOTTI</t>
  </si>
  <si>
    <t>Puglia</t>
  </si>
  <si>
    <t>Bari</t>
  </si>
  <si>
    <t>BAB0533</t>
  </si>
  <si>
    <t>BAB0534</t>
  </si>
  <si>
    <t>CASA CANTONIERA BITETTO-LINEA FERROVIARIA BA-MT. KM.12+915,50</t>
  </si>
  <si>
    <t>CASA CANTONIERA TORITTO-LINEA FERROVIARIA BA/MT.KM.29+190,10</t>
  </si>
  <si>
    <t>BITETTO</t>
  </si>
  <si>
    <t>TORITTO</t>
  </si>
  <si>
    <t>BINETTO</t>
  </si>
  <si>
    <t>GRUMO APPULA</t>
  </si>
  <si>
    <t>TERLIZZI</t>
  </si>
  <si>
    <t>MOLA DI BARI</t>
  </si>
  <si>
    <t>BARI</t>
  </si>
  <si>
    <t>GRAVIN AIN PUGLIA</t>
  </si>
  <si>
    <t>ACQUAVIVA DELLE FONTI</t>
  </si>
  <si>
    <t>CASA CANTONIERA BINETTO-LINEA FERROVIARIA BA-MT KM.18+590,00</t>
  </si>
  <si>
    <t>CASA CANTONIERA GRUMO APPULA-LINEA FERROVIARIA BA-MT KM.31+106,35</t>
  </si>
  <si>
    <t>IMMOBILE RESIDENZIALE</t>
  </si>
  <si>
    <t>TERRENO IN CONTRADA SERRA DI BRENCA</t>
  </si>
  <si>
    <t>APPARTAMENTO</t>
  </si>
  <si>
    <t>EX PONTE RADIO</t>
  </si>
  <si>
    <t>BAB0571</t>
  </si>
  <si>
    <t>BAB0572</t>
  </si>
  <si>
    <t>BAB0592</t>
  </si>
  <si>
    <t>BAB0855</t>
  </si>
  <si>
    <t>BAB0955</t>
  </si>
  <si>
    <t>BAB0956</t>
  </si>
  <si>
    <t>BAB0568</t>
  </si>
  <si>
    <t>BAB0899/parte</t>
  </si>
  <si>
    <t>CASA CANTONIERA GRAVINA LINEA FERROVIARIA BA-MT KM</t>
  </si>
  <si>
    <t>BARLETTA</t>
  </si>
  <si>
    <t>BAB0249</t>
  </si>
  <si>
    <t>BAB0251</t>
  </si>
  <si>
    <t>BAB0252</t>
  </si>
  <si>
    <t>BAB0261</t>
  </si>
  <si>
    <t>BAB0263</t>
  </si>
  <si>
    <t>BAB0314</t>
  </si>
  <si>
    <t>BAB0316</t>
  </si>
  <si>
    <t>BAB0525</t>
  </si>
  <si>
    <t>RELITTO DALLA ESPROPRIAZIONE PER LA BONIFICA TRANI-BARLETTA COLLETTORE GENERALE IN DESTRA</t>
  </si>
  <si>
    <t>RELITTO DALLA ESPROPRIAZIONE PER LA BONIFICA TRANI-BARLETTA COLLETTORE GENERALE IN SINISTRA</t>
  </si>
  <si>
    <t>RELITTO DALLA ESPROPRIAZIONE PER LA BONIFICA TRANI-BARLETTA COLLETTORE GENERALE IN DESTRA -3 COLATORE IN SINISTRA</t>
  </si>
  <si>
    <t>RELITTO DALLA ESPROPRIAZIONE PER LA BONIFICA TRANI-BARLETTA  5 COLATORE IN SINISTRA</t>
  </si>
  <si>
    <t>RELITTO DALLA ESPROPRIAZIONE PER LA BONIFICA TRANI-BARLETTA  COLLETTORE GENERALE IN DESTRA</t>
  </si>
  <si>
    <t>RELITTO DALLA ESPROPRIAZIONE PER LA BONIFICA TRANI-BARLETTA FOGLIO 109 PARTICELLA 890 6 COLATORE IN SINISTRA</t>
  </si>
  <si>
    <t>RELITTO DALLA ESPROPRIAZIONE PER LA BONIFICA TRANI-BARLETTA  6 COLATORE IN DESTRA</t>
  </si>
  <si>
    <t>RELITTO STRADALE CONTRADA "CIMINARELLA"</t>
  </si>
  <si>
    <t>Bat</t>
  </si>
  <si>
    <t xml:space="preserve">Catasto Terreni Fg 30 particella 339 </t>
  </si>
  <si>
    <t>Catasto Fabbricati: Fg 20, p.lla 19, sub.13</t>
  </si>
  <si>
    <t>Catasto Fabbricati: foglio 20, p.lla 19, sub. 17</t>
  </si>
  <si>
    <t xml:space="preserve">Catasto Fabbricati: foglio 1, p.lla 213 </t>
  </si>
  <si>
    <t xml:space="preserve">Catasto Fabbricati foglio 46 p.lla 344 sub. 1 </t>
  </si>
  <si>
    <t xml:space="preserve">Catasto Fabbricati Fg. 3 particella 289 </t>
  </si>
  <si>
    <t>Catasto Fabbricati Fg. 30 part. 101 graffato a fg. 6 part. 137, fg. 56 part. 83, fg. 61 part. 61</t>
  </si>
  <si>
    <t>Catasto Terreni: foglio 39, p.lle 347-348-349</t>
  </si>
  <si>
    <t xml:space="preserve">Catasto Terreni Fg. 110 part. 224 </t>
  </si>
  <si>
    <t xml:space="preserve">Catasto Fabbricati Fg. 22, p.lla 914, sub. 1 </t>
  </si>
  <si>
    <t xml:space="preserve">Catasto Terreni: 
Fg. 27 p.lle 116, 118, 120, 122, 124, 126,  128, 130 e 131 
</t>
  </si>
  <si>
    <t xml:space="preserve"> Già messo in vendita nel 2019 o nel 2020 o nel 2021 </t>
  </si>
  <si>
    <t xml:space="preserve"> Nuovo </t>
  </si>
  <si>
    <t>BAB0246-BAB0248</t>
  </si>
  <si>
    <t>Catasto Terreni: foglio 114, p.lle 480-481</t>
  </si>
  <si>
    <t>Catasto Terreni: foglio 114, p.lla 76</t>
  </si>
  <si>
    <t>Catasto Terreni: foglio 114, p.lla 336</t>
  </si>
  <si>
    <t>Catasto Terreni: foglio 114, p.lla 144</t>
  </si>
  <si>
    <t>BAB0254-BAB0262</t>
  </si>
  <si>
    <t>Catasto Terreni: foglio 114, p.lle 435-439</t>
  </si>
  <si>
    <t>Catasto Terreni: foglio 114, p.lla 452</t>
  </si>
  <si>
    <t>Catasto Terreni: foglio 114, p.lla 749</t>
  </si>
  <si>
    <t>BAB0302-BAB0319</t>
  </si>
  <si>
    <t xml:space="preserve">Catasto Terreni: foglio 109, p.lle 695, 689      </t>
  </si>
  <si>
    <t>BAB0303-BAB0320-BAB0324-BAB0325-BAB0326</t>
  </si>
  <si>
    <t xml:space="preserve">Catasto Terreni: foglio 109, p.lle 456-458-459-460-988    </t>
  </si>
  <si>
    <t xml:space="preserve">Catasto Terreni: foglio 109, p.lla 712  </t>
  </si>
  <si>
    <t>Catasto Terreni: foglio 109, p.lla 890</t>
  </si>
  <si>
    <t>BAB0317-BAB0318</t>
  </si>
  <si>
    <t xml:space="preserve">Catasto Terreni: foglio 109, p.lle  751-965     </t>
  </si>
  <si>
    <t>Andria</t>
  </si>
  <si>
    <t>BAB0510</t>
  </si>
  <si>
    <t>FONDO RUSTICO LAMA MUCCI</t>
  </si>
  <si>
    <t xml:space="preserve"> Già messo in vendita nel 2022 </t>
  </si>
  <si>
    <t>FGB0473</t>
  </si>
  <si>
    <t>FGB0519</t>
  </si>
  <si>
    <t>Foggia</t>
  </si>
  <si>
    <t>San Marco in Lamis</t>
  </si>
  <si>
    <t>Mattinata</t>
  </si>
  <si>
    <t>TERRENO IN CONTRADA FARAONE</t>
  </si>
  <si>
    <t>TERRENI AGRICOLI IN CONTRADA "TOR DI LUPO" E CONTRADA "MONT'ELCE"</t>
  </si>
  <si>
    <t>Basilicata</t>
  </si>
  <si>
    <t>Lecce</t>
  </si>
  <si>
    <t>Gallipoli</t>
  </si>
  <si>
    <t>Alessano</t>
  </si>
  <si>
    <t>Carmiano</t>
  </si>
  <si>
    <t>Surbo</t>
  </si>
  <si>
    <t>Novoli</t>
  </si>
  <si>
    <t>Soleto</t>
  </si>
  <si>
    <t>Statte</t>
  </si>
  <si>
    <t>Taranto</t>
  </si>
  <si>
    <t>Mottola</t>
  </si>
  <si>
    <t>Montemesola</t>
  </si>
  <si>
    <t>Matera</t>
  </si>
  <si>
    <t>Rotondella</t>
  </si>
  <si>
    <t>Potenza</t>
  </si>
  <si>
    <t>Pietrapertosa</t>
  </si>
  <si>
    <t>Latronico</t>
  </si>
  <si>
    <t>PZB1110</t>
  </si>
  <si>
    <t>PZB0787</t>
  </si>
  <si>
    <t>MTB0130/P</t>
  </si>
  <si>
    <t>LEB0632/P</t>
  </si>
  <si>
    <t>LEB0631</t>
  </si>
  <si>
    <t>LEB0617</t>
  </si>
  <si>
    <t>LEB0571</t>
  </si>
  <si>
    <t>LEB0525</t>
  </si>
  <si>
    <t>LEB0004</t>
  </si>
  <si>
    <t>TAB0628</t>
  </si>
  <si>
    <t>TAB0584</t>
  </si>
  <si>
    <t>TAB0499</t>
  </si>
  <si>
    <t>TAB0463</t>
  </si>
  <si>
    <t>AREA AGRICOLA</t>
  </si>
  <si>
    <t>FABBRICATO RESIDENZIALE</t>
  </si>
  <si>
    <t>TERRENO AGRICOLO</t>
  </si>
  <si>
    <t>TERRENO AGRICOLO IN ALESSANO</t>
  </si>
  <si>
    <t>Catasto Terreni: Foglio 28 p.lla 91</t>
  </si>
  <si>
    <t>Catasto Fabbricati: Fg. 15 p.lla 503 sub 2</t>
  </si>
  <si>
    <t>Catasto Terreni: Fg. 12 p.lla 105</t>
  </si>
  <si>
    <t>Catasto Terreni: Fg.6 p.lla 209</t>
  </si>
  <si>
    <t>TERRENO IN NOVOLI VIA PROV.LE LECCE-NOVOLI - LOCALITA' SPERGIA.</t>
  </si>
  <si>
    <t>Catasto Terreni: Fg.3 p.lla 50</t>
  </si>
  <si>
    <t>TERRENI AGRICOLI</t>
  </si>
  <si>
    <t>Catasto Terreni: Fg. 6 p.lle 432,433,435 e 606</t>
  </si>
  <si>
    <t xml:space="preserve"> FABBRICATI - APPARTAMENTO MANSARDA E MAGAZZINO</t>
  </si>
  <si>
    <t>Catasto Fabbricati: Fg. 37 p.lla 878 subb. 9-10-12</t>
  </si>
  <si>
    <t>Catasto Terreni: Fg.34 p.lle 71-72-73-74-75-76-77-78-79-80-81-82-83-84-85-86</t>
  </si>
  <si>
    <t xml:space="preserve">TERRENI </t>
  </si>
  <si>
    <t>Catasto Terreni: Fg. 30 p.lla 436</t>
  </si>
  <si>
    <t>EX BATTERIA MONTE CASTELLO</t>
  </si>
  <si>
    <t>EX ZONA OPERATIVA IRBM BOVARA</t>
  </si>
  <si>
    <t>TERRENO DEMANIALE LOCALITA TALSANO</t>
  </si>
  <si>
    <t>TERRENO CENTRO URBANO</t>
  </si>
  <si>
    <t xml:space="preserve">Catasto Terreni:  Fg. 140 p.lla 93 </t>
  </si>
  <si>
    <t>Catasto Terreni:  foglio 46 particelle 236,261</t>
  </si>
  <si>
    <t>Catasto Terreni:  Fg. 19 p.lle 16 e 17</t>
  </si>
  <si>
    <t>Catasto Fabbricati:  Fg.20 p.lla 44</t>
  </si>
  <si>
    <t>Catasto Terreni:  Fg. 56 p.lle 43-45</t>
  </si>
  <si>
    <t>Catasto Terreni:  Fg. 284 p.lla 473</t>
  </si>
  <si>
    <t>Catasto Terreni:  Fg. 13 p.lla 1307</t>
  </si>
  <si>
    <t>Bando n. 21742</t>
  </si>
  <si>
    <t>08/02/2023 ore 12:00</t>
  </si>
  <si>
    <t>09/02/2023 ore 10:00</t>
  </si>
  <si>
    <t>Etichette di riga</t>
  </si>
  <si>
    <t>Totale complessivo</t>
  </si>
  <si>
    <t>(più elementi)</t>
  </si>
  <si>
    <t>Somma di PREZZO BASE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</si>
</sst>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410]\ * #,##0.00_-;\-[$€-410]\ * #,##0.00_-;_-[$€-410]\ * &quot;-&quot;??_-;_-@_-"/>
    <numFmt numFmtId="165" formatCode="#,##0.00\ &quot;€&quot;"/>
    <numFmt numFmtId="166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3"/>
      <name val="Arial"/>
      <family val="2"/>
    </font>
    <font>
      <b/>
      <i/>
      <sz val="11"/>
      <color theme="3"/>
      <name val="Arial"/>
      <family val="2"/>
    </font>
    <font>
      <b/>
      <sz val="11"/>
      <color theme="0"/>
      <name val="Arial"/>
      <family val="2"/>
    </font>
    <font>
      <sz val="12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3"/>
      <name val="Arial"/>
      <family val="2"/>
    </font>
    <font>
      <b/>
      <sz val="16"/>
      <color rgb="FFFF000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Dashed">
        <color theme="4"/>
      </bottom>
      <diagonal/>
    </border>
    <border>
      <left/>
      <right/>
      <top style="mediumDashed">
        <color theme="4"/>
      </top>
      <bottom style="mediumDashed">
        <color theme="4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4"/>
      </bottom>
      <diagonal/>
    </border>
    <border>
      <left/>
      <right/>
      <top style="mediumDashed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/>
    <xf numFmtId="0" fontId="2" fillId="0" borderId="4" xfId="0" applyFont="1" applyFill="1" applyBorder="1"/>
    <xf numFmtId="14" fontId="2" fillId="0" borderId="2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0" fillId="7" borderId="0" xfId="0" applyFill="1"/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14" fontId="2" fillId="0" borderId="1" xfId="0" applyNumberFormat="1" applyFont="1" applyFill="1" applyBorder="1" applyAlignment="1">
      <alignment horizontal="right"/>
    </xf>
    <xf numFmtId="166" fontId="0" fillId="0" borderId="0" xfId="0" applyNumberFormat="1" applyFill="1"/>
    <xf numFmtId="0" fontId="0" fillId="0" borderId="0" xfId="0" applyNumberFormat="1" applyFill="1"/>
    <xf numFmtId="0" fontId="0" fillId="0" borderId="0" xfId="0" applyNumberFormat="1"/>
    <xf numFmtId="166" fontId="0" fillId="0" borderId="0" xfId="0" applyNumberFormat="1"/>
    <xf numFmtId="0" fontId="6" fillId="0" borderId="0" xfId="0" applyFont="1" applyFill="1"/>
    <xf numFmtId="0" fontId="0" fillId="4" borderId="8" xfId="0" applyNumberForma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166" fontId="4" fillId="6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66" fontId="4" fillId="5" borderId="0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166" fontId="5" fillId="3" borderId="8" xfId="0" applyNumberFormat="1" applyFont="1" applyFill="1" applyBorder="1" applyAlignment="1">
      <alignment horizontal="center" vertical="center" wrapText="1"/>
    </xf>
    <xf numFmtId="0" fontId="9" fillId="8" borderId="0" xfId="0" applyFont="1" applyFill="1"/>
    <xf numFmtId="165" fontId="9" fillId="8" borderId="0" xfId="0" applyNumberFormat="1" applyFont="1" applyFill="1"/>
    <xf numFmtId="0" fontId="9" fillId="9" borderId="0" xfId="0" applyFont="1" applyFill="1"/>
    <xf numFmtId="165" fontId="9" fillId="9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/>
    <xf numFmtId="164" fontId="10" fillId="4" borderId="8" xfId="1" applyNumberFormat="1" applyFont="1" applyFill="1" applyBorder="1" applyAlignment="1">
      <alignment vertical="center" wrapText="1"/>
    </xf>
    <xf numFmtId="0" fontId="11" fillId="0" borderId="0" xfId="0" applyFont="1" applyFill="1"/>
    <xf numFmtId="0" fontId="5" fillId="10" borderId="11" xfId="0" applyFont="1" applyFill="1" applyBorder="1" applyAlignment="1">
      <alignment vertical="center" wrapText="1"/>
    </xf>
    <xf numFmtId="164" fontId="5" fillId="10" borderId="11" xfId="2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6" borderId="9" xfId="0" applyFont="1" applyFill="1" applyBorder="1" applyAlignment="1">
      <alignment horizontal="left" vertical="center" wrapText="1"/>
    </xf>
    <xf numFmtId="14" fontId="5" fillId="1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10" borderId="11" xfId="0" applyNumberFormat="1" applyFont="1" applyFill="1" applyBorder="1" applyAlignment="1">
      <alignment vertical="center" wrapText="1"/>
    </xf>
    <xf numFmtId="0" fontId="0" fillId="11" borderId="0" xfId="0" applyFill="1"/>
    <xf numFmtId="165" fontId="0" fillId="11" borderId="0" xfId="0" applyNumberFormat="1" applyFill="1"/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vertical="top"/>
    </xf>
    <xf numFmtId="0" fontId="12" fillId="0" borderId="0" xfId="0" pivotButton="1" applyFont="1"/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/>
    <xf numFmtId="0" fontId="8" fillId="0" borderId="0" xfId="0" applyFont="1" applyFill="1" applyAlignment="1">
      <alignment horizontal="center" vertical="center"/>
    </xf>
  </cellXfs>
  <cellStyles count="3">
    <cellStyle name="Migliaia" xfId="2" builtinId="3"/>
    <cellStyle name="Migliaia 2" xfId="1"/>
    <cellStyle name="Normale" xfId="0" builtinId="0"/>
  </cellStyles>
  <dxfs count="8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IOLA PIETRO" refreshedDate="44908.64720752315" createdVersion="6" refreshedVersion="6" minRefreshableVersion="3" recordCount="39">
  <cacheSource type="worksheet">
    <worksheetSource ref="A5:K44" sheet="1° AVVISO"/>
  </cacheSource>
  <cacheFields count="11">
    <cacheField name="N. LOTTO" numFmtId="0">
      <sharedItems containsSemiMixedTypes="0" containsString="0" containsNumber="1" containsInteger="1" minValue="1" maxValue="39"/>
    </cacheField>
    <cacheField name="REGIONE" numFmtId="0">
      <sharedItems count="2">
        <s v="Puglia"/>
        <s v="Basilicata"/>
      </sharedItems>
    </cacheField>
    <cacheField name="PROVINCIA" numFmtId="0">
      <sharedItems/>
    </cacheField>
    <cacheField name="COMUNE" numFmtId="0">
      <sharedItems/>
    </cacheField>
    <cacheField name="SCHEDA/_x000a_CODICE DSA" numFmtId="0">
      <sharedItems/>
    </cacheField>
    <cacheField name="DENOMINAZIONE IMMOBILE" numFmtId="0">
      <sharedItems/>
    </cacheField>
    <cacheField name="DATI CATASTALI" numFmtId="0">
      <sharedItems/>
    </cacheField>
    <cacheField name="PREZZO BASE DI GARA" numFmtId="164">
      <sharedItems containsSemiMixedTypes="0" containsString="0" containsNumber="1" containsInteger="1" minValue="45" maxValue="190000"/>
    </cacheField>
    <cacheField name="SITUAZIONE EVENTUALI PRECEDENTI ESPERIMENTI DI VENDITA _x000a_(utilizzare menu a tendina)" numFmtId="164">
      <sharedItems count="6">
        <s v=" Già messo in vendita nel 2019 o nel 2020 o nel 2021 "/>
        <s v=" Nuovo "/>
        <s v=" Già messo in vendita nel 2022 "/>
        <s v="Già messo in vendita nel 2022" u="1"/>
        <s v="Nuovo" u="1"/>
        <s v="Già messo in vendita nel 2019 o nel 2020 o nel 2021" u="1"/>
      </sharedItems>
    </cacheField>
    <cacheField name="ESITO GARA" numFmtId="0">
      <sharedItems containsNonDate="0" containsString="0" containsBlank="1"/>
    </cacheField>
    <cacheField name="PREZZO AGGIUDICAZIONE" numFmtId="166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1"/>
    <x v="0"/>
    <s v="Bari"/>
    <s v="MOLA DI BARI"/>
    <s v="BAB0855"/>
    <s v="TERRENO IN CONTRADA SERRA DI BRENCA"/>
    <s v="Catasto Terreni Fg 30 particella 339 "/>
    <n v="19075"/>
    <x v="0"/>
    <m/>
    <m/>
  </r>
  <r>
    <n v="2"/>
    <x v="0"/>
    <s v="Bari"/>
    <s v="BARI"/>
    <s v="BAB0955"/>
    <s v="APPARTAMENTO"/>
    <s v="Catasto Fabbricati: Fg 20, p.lla 19, sub.13"/>
    <n v="56600"/>
    <x v="0"/>
    <m/>
    <m/>
  </r>
  <r>
    <n v="3"/>
    <x v="0"/>
    <s v="Bari"/>
    <s v="BARI"/>
    <s v="BAB0956"/>
    <s v="APPARTAMENTO"/>
    <s v="Catasto Fabbricati: foglio 20, p.lla 19, sub. 17"/>
    <n v="76000"/>
    <x v="0"/>
    <m/>
    <m/>
  </r>
  <r>
    <n v="4"/>
    <x v="0"/>
    <s v="Bari"/>
    <s v="BITETTO"/>
    <s v="BAB0533"/>
    <s v="CASA CANTONIERA BITETTO-LINEA FERROVIARIA BA-MT. KM.12+915,50"/>
    <s v="Catasto Fabbricati: foglio 1, p.lla 213 "/>
    <n v="11900"/>
    <x v="0"/>
    <m/>
    <m/>
  </r>
  <r>
    <n v="5"/>
    <x v="0"/>
    <s v="Bari"/>
    <s v="TORITTO"/>
    <s v="BAB0534"/>
    <s v="CASA CANTONIERA TORITTO-LINEA FERROVIARIA BA/MT.KM.29+190,10"/>
    <s v="Catasto Fabbricati foglio 46 p.lla 344 sub. 1 "/>
    <n v="7900"/>
    <x v="0"/>
    <m/>
    <m/>
  </r>
  <r>
    <n v="6"/>
    <x v="0"/>
    <s v="Bari"/>
    <s v="GRAVIN AIN PUGLIA"/>
    <s v="BAB0568"/>
    <s v="CASA CANTONIERA GRAVINA LINEA FERROVIARIA BA-MT KM"/>
    <s v="Catasto Terreni Fg. 110 part. 224 "/>
    <n v="8900"/>
    <x v="0"/>
    <m/>
    <m/>
  </r>
  <r>
    <n v="7"/>
    <x v="0"/>
    <s v="Bari"/>
    <s v="BINETTO"/>
    <s v="BAB0571"/>
    <s v="CASA CANTONIERA BINETTO-LINEA FERROVIARIA BA-MT KM.18+590,00"/>
    <s v="Catasto Fabbricati Fg. 3 particella 289 "/>
    <n v="8500"/>
    <x v="0"/>
    <m/>
    <m/>
  </r>
  <r>
    <n v="8"/>
    <x v="0"/>
    <s v="Bari"/>
    <s v="GRUMO APPULA"/>
    <s v="BAB0572"/>
    <s v="CASA CANTONIERA GRUMO APPULA-LINEA FERROVIARIA BA-MT KM.31+106,35"/>
    <s v="Catasto Fabbricati Fg. 30 part. 101 graffato a fg. 6 part. 137, fg. 56 part. 83, fg. 61 part. 61"/>
    <n v="8000"/>
    <x v="0"/>
    <m/>
    <m/>
  </r>
  <r>
    <n v="9"/>
    <x v="0"/>
    <s v="Bari"/>
    <s v="ACQUAVIVA DELLE FONTI"/>
    <s v="BAB0899/parte"/>
    <s v="EX PONTE RADIO"/>
    <s v="Catasto Terreni: _x000a_Fg. 27 p.lle 116, 118, 120, 122, 124, 126,  128, 130 e 131 _x000a_"/>
    <n v="600"/>
    <x v="1"/>
    <m/>
    <m/>
  </r>
  <r>
    <n v="10"/>
    <x v="0"/>
    <s v="Bari"/>
    <s v="TERLIZZI"/>
    <s v="BAB0592"/>
    <s v="IMMOBILE RESIDENZIALE"/>
    <s v="Catasto Fabbricati Fg. 22, p.lla 914, sub. 1 "/>
    <n v="20790"/>
    <x v="1"/>
    <m/>
    <m/>
  </r>
  <r>
    <n v="11"/>
    <x v="0"/>
    <s v="Bat"/>
    <s v="BARLETTA"/>
    <s v="BAB0246-BAB0248"/>
    <s v="RELITTO DALLA ESPROPRIAZIONE PER LA BONIFICA TRANI-BARLETTA COLLETTORE GENERALE IN DESTRA"/>
    <s v="Catasto Terreni: foglio 114, p.lle 480-481"/>
    <n v="500"/>
    <x v="0"/>
    <m/>
    <m/>
  </r>
  <r>
    <n v="12"/>
    <x v="0"/>
    <s v="Bat"/>
    <s v="BARLETTA"/>
    <s v="BAB0249"/>
    <s v="RELITTO DALLA ESPROPRIAZIONE PER LA BONIFICA TRANI-BARLETTA COLLETTORE GENERALE IN DESTRA"/>
    <s v="Catasto Terreni: foglio 114, p.lla 76"/>
    <n v="570"/>
    <x v="0"/>
    <m/>
    <m/>
  </r>
  <r>
    <n v="13"/>
    <x v="0"/>
    <s v="Bat"/>
    <s v="BARLETTA"/>
    <s v="BAB0251"/>
    <s v="RELITTO DALLA ESPROPRIAZIONE PER LA BONIFICA TRANI-BARLETTA COLLETTORE GENERALE IN DESTRA"/>
    <s v="Catasto Terreni: foglio 114, p.lla 336"/>
    <n v="260"/>
    <x v="0"/>
    <m/>
    <m/>
  </r>
  <r>
    <n v="14"/>
    <x v="0"/>
    <s v="Bat"/>
    <s v="BARLETTA"/>
    <s v="BAB0252"/>
    <s v="RELITTO DALLA ESPROPRIAZIONE PER LA BONIFICA TRANI-BARLETTA COLLETTORE GENERALE IN DESTRA"/>
    <s v="Catasto Terreni: foglio 114, p.lla 144"/>
    <n v="160"/>
    <x v="0"/>
    <m/>
    <m/>
  </r>
  <r>
    <n v="15"/>
    <x v="0"/>
    <s v="Bat"/>
    <s v="BARLETTA"/>
    <s v="BAB0254-BAB0262"/>
    <s v="RELITTO DALLA ESPROPRIAZIONE PER LA BONIFICA TRANI-BARLETTA COLLETTORE GENERALE IN SINISTRA"/>
    <s v="Catasto Terreni: foglio 114, p.lle 435-439"/>
    <n v="500"/>
    <x v="0"/>
    <m/>
    <m/>
  </r>
  <r>
    <n v="16"/>
    <x v="0"/>
    <s v="Bat"/>
    <s v="BARLETTA"/>
    <s v="BAB0261"/>
    <s v="RELITTO DALLA ESPROPRIAZIONE PER LA BONIFICA TRANI-BARLETTA COLLETTORE GENERALE IN SINISTRA"/>
    <s v="Catasto Terreni: foglio 114, p.lla 452"/>
    <n v="160"/>
    <x v="0"/>
    <m/>
    <m/>
  </r>
  <r>
    <n v="17"/>
    <x v="0"/>
    <s v="Bat"/>
    <s v="BARLETTA"/>
    <s v="BAB0263"/>
    <s v="RELITTO DALLA ESPROPRIAZIONE PER LA BONIFICA TRANI-BARLETTA COLLETTORE GENERALE IN SINISTRA"/>
    <s v="Catasto Terreni: foglio 114, p.lla 749"/>
    <n v="270"/>
    <x v="0"/>
    <m/>
    <m/>
  </r>
  <r>
    <n v="18"/>
    <x v="0"/>
    <s v="Bat"/>
    <s v="BARLETTA"/>
    <s v="BAB0302-BAB0319"/>
    <s v="RELITTO DALLA ESPROPRIAZIONE PER LA BONIFICA TRANI-BARLETTA COLLETTORE GENERALE IN DESTRA -3 COLATORE IN SINISTRA"/>
    <s v="Catasto Terreni: foglio 109, p.lle 695, 689      "/>
    <n v="300"/>
    <x v="0"/>
    <m/>
    <m/>
  </r>
  <r>
    <n v="19"/>
    <x v="0"/>
    <s v="Bat"/>
    <s v="BARLETTA"/>
    <s v="BAB0303-BAB0320-BAB0324-BAB0325-BAB0326"/>
    <s v="RELITTO DALLA ESPROPRIAZIONE PER LA BONIFICA TRANI-BARLETTA  5 COLATORE IN SINISTRA"/>
    <s v="Catasto Terreni: foglio 109, p.lle 456-458-459-460-988    "/>
    <n v="960"/>
    <x v="0"/>
    <m/>
    <m/>
  </r>
  <r>
    <n v="20"/>
    <x v="0"/>
    <s v="Bat"/>
    <s v="BARLETTA"/>
    <s v="BAB0314"/>
    <s v="RELITTO DALLA ESPROPRIAZIONE PER LA BONIFICA TRANI-BARLETTA  COLLETTORE GENERALE IN DESTRA"/>
    <s v="Catasto Terreni: foglio 109, p.lla 712  "/>
    <n v="45"/>
    <x v="0"/>
    <m/>
    <m/>
  </r>
  <r>
    <n v="21"/>
    <x v="0"/>
    <s v="Bat"/>
    <s v="BARLETTA"/>
    <s v="BAB0316"/>
    <s v="RELITTO DALLA ESPROPRIAZIONE PER LA BONIFICA TRANI-BARLETTA FOGLIO 109 PARTICELLA 890 6 COLATORE IN SINISTRA"/>
    <s v="Catasto Terreni: foglio 109, p.lla 890"/>
    <n v="210"/>
    <x v="0"/>
    <m/>
    <m/>
  </r>
  <r>
    <n v="22"/>
    <x v="0"/>
    <s v="Bat"/>
    <s v="BARLETTA"/>
    <s v="BAB0317-BAB0318"/>
    <s v="RELITTO DALLA ESPROPRIAZIONE PER LA BONIFICA TRANI-BARLETTA  6 COLATORE IN DESTRA"/>
    <s v="Catasto Terreni: foglio 109, p.lle  751-965     "/>
    <n v="200"/>
    <x v="0"/>
    <m/>
    <m/>
  </r>
  <r>
    <n v="23"/>
    <x v="0"/>
    <s v="Bat"/>
    <s v="BARLETTA"/>
    <s v="BAB0525"/>
    <s v="RELITTO STRADALE CONTRADA &quot;CIMINARELLA&quot;"/>
    <s v="Catasto Terreni: foglio 39, p.lle 347-348-349"/>
    <n v="160"/>
    <x v="0"/>
    <m/>
    <m/>
  </r>
  <r>
    <n v="24"/>
    <x v="0"/>
    <s v="Bat"/>
    <s v="Andria"/>
    <s v="BAB0510"/>
    <s v="FONDO RUSTICO LAMA MUCCI"/>
    <s v="Catasto Terreni:  foglio 46 particelle 236,261"/>
    <n v="7680"/>
    <x v="2"/>
    <m/>
    <m/>
  </r>
  <r>
    <n v="25"/>
    <x v="0"/>
    <s v="Foggia"/>
    <s v="San Marco in Lamis"/>
    <s v="FGB0473"/>
    <s v="TERRENO IN CONTRADA FARAONE"/>
    <s v="Catasto Terreni:  Fg. 140 p.lla 93 "/>
    <n v="1900"/>
    <x v="0"/>
    <m/>
    <m/>
  </r>
  <r>
    <n v="26"/>
    <x v="0"/>
    <s v="Foggia"/>
    <s v="Mattinata"/>
    <s v="FGB0519"/>
    <s v="TERRENI AGRICOLI IN CONTRADA &quot;TOR DI LUPO&quot; E CONTRADA &quot;MONT'ELCE&quot;"/>
    <s v="Catasto Terreni:  Fg. 19 p.lle 16 e 17"/>
    <n v="8350"/>
    <x v="0"/>
    <m/>
    <m/>
  </r>
  <r>
    <n v="27"/>
    <x v="0"/>
    <s v="Taranto"/>
    <s v="Montemesola"/>
    <s v="TAB0463"/>
    <s v="EX BATTERIA MONTE CASTELLO"/>
    <s v="Catasto Fabbricati:  Fg.20 p.lla 44"/>
    <n v="87000"/>
    <x v="0"/>
    <m/>
    <m/>
  </r>
  <r>
    <n v="28"/>
    <x v="0"/>
    <s v="Taranto"/>
    <s v="Mottola"/>
    <s v="TAB0499"/>
    <s v="EX ZONA OPERATIVA IRBM BOVARA"/>
    <s v="Catasto Terreni:  Fg. 56 p.lle 43-45"/>
    <n v="83000"/>
    <x v="1"/>
    <m/>
    <m/>
  </r>
  <r>
    <n v="29"/>
    <x v="0"/>
    <s v="Taranto"/>
    <s v="Taranto"/>
    <s v="TAB0584"/>
    <s v="TERRENO DEMANIALE LOCALITA TALSANO"/>
    <s v="Catasto Terreni:  Fg. 284 p.lla 473"/>
    <n v="3500"/>
    <x v="0"/>
    <m/>
    <m/>
  </r>
  <r>
    <n v="30"/>
    <x v="0"/>
    <s v="Taranto"/>
    <s v="Statte"/>
    <s v="TAB0628"/>
    <s v="TERRENO CENTRO URBANO"/>
    <s v="Catasto Terreni:  Fg. 13 p.lla 1307"/>
    <n v="6700"/>
    <x v="1"/>
    <m/>
    <m/>
  </r>
  <r>
    <n v="31"/>
    <x v="0"/>
    <s v="Lecce"/>
    <s v="Soleto"/>
    <s v="LEB0004"/>
    <s v="AREA AGRICOLA"/>
    <s v="Catasto Terreni: Foglio 28 p.lla 91"/>
    <n v="9700"/>
    <x v="2"/>
    <m/>
    <m/>
  </r>
  <r>
    <n v="32"/>
    <x v="0"/>
    <s v="Lecce"/>
    <s v="Novoli"/>
    <s v="LEB0525"/>
    <s v="TERRENO IN NOVOLI VIA PROV.LE LECCE-NOVOLI - LOCALITA' SPERGIA."/>
    <s v="Catasto Terreni: Fg.3 p.lla 50"/>
    <n v="1075"/>
    <x v="1"/>
    <m/>
    <m/>
  </r>
  <r>
    <n v="33"/>
    <x v="0"/>
    <s v="Lecce"/>
    <s v="Surbo"/>
    <s v="LEB0571"/>
    <s v="FABBRICATO RESIDENZIALE"/>
    <s v="Catasto Fabbricati: Fg. 15 p.lla 503 sub 2"/>
    <n v="45000"/>
    <x v="0"/>
    <m/>
    <m/>
  </r>
  <r>
    <n v="34"/>
    <x v="0"/>
    <s v="Lecce"/>
    <s v="Carmiano"/>
    <s v="LEB0617"/>
    <s v="TERRENO AGRICOLO"/>
    <s v="Catasto Terreni: Fg. 12 p.lla 105"/>
    <n v="1460"/>
    <x v="2"/>
    <m/>
    <m/>
  </r>
  <r>
    <n v="35"/>
    <x v="0"/>
    <s v="Lecce"/>
    <s v="Alessano"/>
    <s v="LEB0631"/>
    <s v="TERRENO AGRICOLO IN ALESSANO"/>
    <s v="Catasto Terreni: Fg.6 p.lla 209"/>
    <n v="412"/>
    <x v="1"/>
    <m/>
    <m/>
  </r>
  <r>
    <n v="36"/>
    <x v="0"/>
    <s v="Lecce"/>
    <s v="Gallipoli"/>
    <s v="LEB0632/P"/>
    <s v="TERRENI AGRICOLI"/>
    <s v="Catasto Terreni: Fg. 6 p.lle 432,433,435 e 606"/>
    <n v="8000"/>
    <x v="1"/>
    <m/>
    <m/>
  </r>
  <r>
    <n v="37"/>
    <x v="1"/>
    <s v="Matera"/>
    <s v="Rotondella"/>
    <s v="MTB0130/P"/>
    <s v="TERRENI AGRICOLI"/>
    <s v="Catasto Terreni: Fg. 30 p.lla 436"/>
    <n v="5000"/>
    <x v="2"/>
    <m/>
    <m/>
  </r>
  <r>
    <n v="38"/>
    <x v="1"/>
    <s v="Potenza"/>
    <s v="Pietrapertosa"/>
    <s v="PZB0787"/>
    <s v="TERRENI "/>
    <s v="Catasto Terreni: Fg.34 p.lle 71-72-73-74-75-76-77-78-79-80-81-82-83-84-85-86"/>
    <n v="190000"/>
    <x v="1"/>
    <m/>
    <m/>
  </r>
  <r>
    <n v="39"/>
    <x v="1"/>
    <s v="Potenza"/>
    <s v="Latronico"/>
    <s v="PZB1110"/>
    <s v=" FABBRICATI - APPARTAMENTO MANSARDA E MAGAZZINO"/>
    <s v="Catasto Fabbricati: Fg. 37 p.lla 878 subb. 9-10-12"/>
    <n v="104000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1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6" firstHeaderRow="1" firstDataRow="1" firstDataCol="1" rowPageCount="1" colPageCount="1"/>
  <pivotFields count="11"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axis="axisPage" multipleItemSelectionAllowed="1" showAll="0">
      <items count="7">
        <item x="0"/>
        <item h="1" x="2"/>
        <item x="1"/>
        <item m="1" x="5"/>
        <item h="1" m="1" x="3"/>
        <item m="1" x="4"/>
        <item t="default"/>
      </items>
    </pivotField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pageFields count="1">
    <pageField fld="8" hier="-1"/>
  </pageFields>
  <dataFields count="1">
    <dataField name="Somma di PREZZO BASE DI GARA" fld="7" baseField="0" baseItem="0" numFmtId="165"/>
  </dataFields>
  <formats count="8">
    <format dxfId="7">
      <pivotArea outline="0" collapsedLevelsAreSubtotals="1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6"/>
    </sheetView>
  </sheetViews>
  <sheetFormatPr defaultRowHeight="14.25" x14ac:dyDescent="0.2"/>
  <cols>
    <col min="1" max="1" width="94.7109375" style="52" bestFit="1" customWidth="1"/>
    <col min="2" max="2" width="36" style="52" bestFit="1" customWidth="1"/>
    <col min="3" max="3" width="30.28515625" style="52" bestFit="1" customWidth="1"/>
    <col min="4" max="16384" width="9.140625" style="52"/>
  </cols>
  <sheetData>
    <row r="1" spans="1:2" x14ac:dyDescent="0.2">
      <c r="A1" s="51" t="s">
        <v>20</v>
      </c>
      <c r="B1" s="52" t="s">
        <v>184</v>
      </c>
    </row>
    <row r="3" spans="1:2" x14ac:dyDescent="0.2">
      <c r="A3" s="51" t="s">
        <v>182</v>
      </c>
      <c r="B3" s="52" t="s">
        <v>185</v>
      </c>
    </row>
    <row r="4" spans="1:2" x14ac:dyDescent="0.2">
      <c r="A4" s="53" t="s">
        <v>121</v>
      </c>
      <c r="B4" s="54">
        <v>294000</v>
      </c>
    </row>
    <row r="5" spans="1:2" x14ac:dyDescent="0.2">
      <c r="A5" s="53" t="s">
        <v>32</v>
      </c>
      <c r="B5" s="54">
        <v>467497</v>
      </c>
    </row>
    <row r="6" spans="1:2" x14ac:dyDescent="0.2">
      <c r="A6" s="53" t="s">
        <v>183</v>
      </c>
      <c r="B6" s="54">
        <v>761497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S61"/>
  <sheetViews>
    <sheetView tabSelected="1" zoomScale="70" zoomScaleNormal="70" workbookViewId="0">
      <selection activeCell="I4" sqref="I4"/>
    </sheetView>
  </sheetViews>
  <sheetFormatPr defaultColWidth="33.28515625" defaultRowHeight="15" x14ac:dyDescent="0.25"/>
  <cols>
    <col min="1" max="1" width="30.28515625" style="33" customWidth="1"/>
    <col min="2" max="2" width="19.7109375" style="43" customWidth="1"/>
    <col min="3" max="3" width="31.140625" customWidth="1"/>
    <col min="5" max="5" width="51" customWidth="1"/>
    <col min="6" max="6" width="67.28515625" customWidth="1"/>
    <col min="7" max="7" width="76.140625" bestFit="1" customWidth="1"/>
    <col min="8" max="8" width="47.85546875" style="18" customWidth="1"/>
    <col min="9" max="9" width="105.5703125" style="17" customWidth="1"/>
    <col min="10" max="10" width="33.28515625" style="17" customWidth="1"/>
    <col min="11" max="11" width="33.28515625" style="18" customWidth="1"/>
    <col min="12" max="18" width="33.28515625" style="3"/>
    <col min="19" max="19" width="28.85546875" style="13" bestFit="1" customWidth="1"/>
    <col min="20" max="305" width="33.28515625" style="3"/>
  </cols>
  <sheetData>
    <row r="1" spans="1:305" ht="19.5" thickBot="1" x14ac:dyDescent="0.3">
      <c r="A1" s="1" t="s">
        <v>179</v>
      </c>
      <c r="B1" s="38"/>
      <c r="C1" s="9" t="s">
        <v>15</v>
      </c>
      <c r="D1" s="2">
        <v>44902</v>
      </c>
      <c r="E1" s="3"/>
      <c r="G1" s="1" t="s">
        <v>16</v>
      </c>
      <c r="H1" s="11" t="s">
        <v>17</v>
      </c>
      <c r="I1" s="12"/>
      <c r="J1" s="12"/>
      <c r="K1" s="11"/>
    </row>
    <row r="2" spans="1:305" ht="19.5" customHeight="1" thickBot="1" x14ac:dyDescent="0.35">
      <c r="A2" s="4" t="s">
        <v>18</v>
      </c>
      <c r="B2" s="5"/>
      <c r="C2" s="14" t="s">
        <v>180</v>
      </c>
      <c r="D2" s="6"/>
      <c r="E2" s="3"/>
      <c r="F2" s="3"/>
      <c r="G2" s="3"/>
      <c r="H2" s="15"/>
      <c r="I2" s="16"/>
    </row>
    <row r="3" spans="1:305" ht="19.5" customHeight="1" thickBot="1" x14ac:dyDescent="0.35">
      <c r="A3" s="7" t="s">
        <v>19</v>
      </c>
      <c r="B3" s="39"/>
      <c r="C3" s="8" t="s">
        <v>181</v>
      </c>
      <c r="D3" s="6"/>
      <c r="E3" s="3"/>
      <c r="F3" s="3"/>
      <c r="G3" s="3"/>
      <c r="H3" s="15"/>
      <c r="I3" s="16"/>
    </row>
    <row r="4" spans="1:305" ht="42.75" customHeight="1" x14ac:dyDescent="0.25">
      <c r="A4" s="19"/>
      <c r="B4" s="40"/>
      <c r="C4" s="3"/>
      <c r="D4" s="3"/>
      <c r="E4" s="3"/>
      <c r="F4" s="3"/>
      <c r="G4" s="3"/>
      <c r="H4" s="15"/>
      <c r="I4" s="20" t="s">
        <v>28</v>
      </c>
    </row>
    <row r="5" spans="1:305" ht="30.75" customHeight="1" thickBot="1" x14ac:dyDescent="0.3">
      <c r="A5" s="21" t="s">
        <v>6</v>
      </c>
      <c r="B5" s="41" t="s">
        <v>0</v>
      </c>
      <c r="C5" s="21" t="s">
        <v>5</v>
      </c>
      <c r="D5" s="21" t="s">
        <v>1</v>
      </c>
      <c r="E5" s="21" t="s">
        <v>8</v>
      </c>
      <c r="F5" s="21" t="s">
        <v>3</v>
      </c>
      <c r="G5" s="21" t="s">
        <v>9</v>
      </c>
      <c r="H5" s="22" t="s">
        <v>4</v>
      </c>
      <c r="I5" s="23" t="s">
        <v>20</v>
      </c>
      <c r="J5" s="24" t="s">
        <v>7</v>
      </c>
      <c r="K5" s="25" t="s">
        <v>2</v>
      </c>
    </row>
    <row r="6" spans="1:305" s="10" customFormat="1" ht="21.75" thickTop="1" x14ac:dyDescent="0.35">
      <c r="A6" s="32">
        <v>1</v>
      </c>
      <c r="B6" s="42" t="s">
        <v>32</v>
      </c>
      <c r="C6" s="36" t="s">
        <v>33</v>
      </c>
      <c r="D6" s="44" t="s">
        <v>43</v>
      </c>
      <c r="E6" s="44" t="s">
        <v>56</v>
      </c>
      <c r="F6" s="44" t="s">
        <v>50</v>
      </c>
      <c r="G6" s="44" t="s">
        <v>80</v>
      </c>
      <c r="H6" s="37">
        <v>19075</v>
      </c>
      <c r="I6" s="34" t="s">
        <v>91</v>
      </c>
      <c r="J6" s="26"/>
      <c r="K6" s="27"/>
      <c r="L6" s="3"/>
      <c r="M6" s="3"/>
      <c r="N6" s="3"/>
      <c r="O6" s="35" t="s">
        <v>25</v>
      </c>
      <c r="P6" s="3"/>
      <c r="Q6" s="3"/>
      <c r="R6" s="3"/>
      <c r="S6" s="1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</row>
    <row r="7" spans="1:305" s="10" customFormat="1" ht="21" x14ac:dyDescent="0.35">
      <c r="A7" s="32">
        <v>2</v>
      </c>
      <c r="B7" s="42" t="s">
        <v>32</v>
      </c>
      <c r="C7" s="36" t="s">
        <v>33</v>
      </c>
      <c r="D7" s="44" t="s">
        <v>44</v>
      </c>
      <c r="E7" s="44" t="s">
        <v>57</v>
      </c>
      <c r="F7" s="44" t="s">
        <v>51</v>
      </c>
      <c r="G7" s="44" t="s">
        <v>81</v>
      </c>
      <c r="H7" s="37">
        <v>56600</v>
      </c>
      <c r="I7" s="34" t="s">
        <v>91</v>
      </c>
      <c r="J7" s="26"/>
      <c r="K7" s="27"/>
      <c r="L7" s="3"/>
      <c r="M7" s="3"/>
      <c r="N7" s="3"/>
      <c r="O7" s="35"/>
      <c r="P7" s="3"/>
      <c r="Q7" s="3"/>
      <c r="R7" s="3"/>
      <c r="S7" s="1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</row>
    <row r="8" spans="1:305" s="10" customFormat="1" ht="21" x14ac:dyDescent="0.35">
      <c r="A8" s="32">
        <v>3</v>
      </c>
      <c r="B8" s="42" t="s">
        <v>32</v>
      </c>
      <c r="C8" s="36" t="s">
        <v>33</v>
      </c>
      <c r="D8" s="44" t="s">
        <v>44</v>
      </c>
      <c r="E8" s="44" t="s">
        <v>58</v>
      </c>
      <c r="F8" s="44" t="s">
        <v>51</v>
      </c>
      <c r="G8" s="44" t="s">
        <v>82</v>
      </c>
      <c r="H8" s="37">
        <v>76000</v>
      </c>
      <c r="I8" s="34" t="s">
        <v>91</v>
      </c>
      <c r="J8" s="26"/>
      <c r="K8" s="27"/>
      <c r="L8" s="3"/>
      <c r="M8" s="3"/>
      <c r="N8" s="3"/>
      <c r="O8" s="35"/>
      <c r="P8" s="3"/>
      <c r="Q8" s="3"/>
      <c r="R8" s="3"/>
      <c r="S8" s="1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</row>
    <row r="9" spans="1:305" s="10" customFormat="1" ht="30" x14ac:dyDescent="0.35">
      <c r="A9" s="32">
        <v>4</v>
      </c>
      <c r="B9" s="42" t="s">
        <v>32</v>
      </c>
      <c r="C9" s="36" t="s">
        <v>33</v>
      </c>
      <c r="D9" s="44" t="s">
        <v>38</v>
      </c>
      <c r="E9" s="44" t="s">
        <v>34</v>
      </c>
      <c r="F9" s="44" t="s">
        <v>36</v>
      </c>
      <c r="G9" s="44" t="s">
        <v>83</v>
      </c>
      <c r="H9" s="37">
        <v>11900</v>
      </c>
      <c r="I9" s="34" t="s">
        <v>91</v>
      </c>
      <c r="J9" s="26"/>
      <c r="K9" s="27"/>
      <c r="L9" s="3"/>
      <c r="M9" s="3"/>
      <c r="N9" s="3"/>
      <c r="O9" s="35"/>
      <c r="P9" s="3"/>
      <c r="Q9" s="3"/>
      <c r="R9" s="3"/>
      <c r="S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</row>
    <row r="10" spans="1:305" s="10" customFormat="1" ht="30" x14ac:dyDescent="0.35">
      <c r="A10" s="32">
        <v>5</v>
      </c>
      <c r="B10" s="42" t="s">
        <v>32</v>
      </c>
      <c r="C10" s="36" t="s">
        <v>33</v>
      </c>
      <c r="D10" s="44" t="s">
        <v>39</v>
      </c>
      <c r="E10" s="44" t="s">
        <v>35</v>
      </c>
      <c r="F10" s="44" t="s">
        <v>37</v>
      </c>
      <c r="G10" s="44" t="s">
        <v>84</v>
      </c>
      <c r="H10" s="37">
        <v>7900</v>
      </c>
      <c r="I10" s="34" t="s">
        <v>91</v>
      </c>
      <c r="J10" s="26"/>
      <c r="K10" s="27"/>
      <c r="L10" s="3"/>
      <c r="M10" s="3"/>
      <c r="N10" s="3"/>
      <c r="O10" s="35"/>
      <c r="P10" s="3"/>
      <c r="Q10" s="3"/>
      <c r="R10" s="3"/>
      <c r="S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</row>
    <row r="11" spans="1:305" s="10" customFormat="1" ht="30" x14ac:dyDescent="0.35">
      <c r="A11" s="32">
        <v>6</v>
      </c>
      <c r="B11" s="42" t="s">
        <v>32</v>
      </c>
      <c r="C11" s="36" t="s">
        <v>33</v>
      </c>
      <c r="D11" s="44" t="s">
        <v>45</v>
      </c>
      <c r="E11" s="44" t="s">
        <v>59</v>
      </c>
      <c r="F11" s="44" t="s">
        <v>61</v>
      </c>
      <c r="G11" s="44" t="s">
        <v>88</v>
      </c>
      <c r="H11" s="37">
        <v>8900</v>
      </c>
      <c r="I11" s="34" t="s">
        <v>91</v>
      </c>
      <c r="J11" s="26"/>
      <c r="K11" s="27"/>
      <c r="L11" s="3"/>
      <c r="M11" s="3"/>
      <c r="N11" s="3"/>
      <c r="O11" s="35"/>
      <c r="P11" s="3"/>
      <c r="Q11" s="3"/>
      <c r="R11" s="3"/>
      <c r="S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</row>
    <row r="12" spans="1:305" s="10" customFormat="1" ht="30" x14ac:dyDescent="0.35">
      <c r="A12" s="32">
        <v>7</v>
      </c>
      <c r="B12" s="42" t="s">
        <v>32</v>
      </c>
      <c r="C12" s="36" t="s">
        <v>33</v>
      </c>
      <c r="D12" s="44" t="s">
        <v>40</v>
      </c>
      <c r="E12" s="44" t="s">
        <v>53</v>
      </c>
      <c r="F12" s="44" t="s">
        <v>47</v>
      </c>
      <c r="G12" s="44" t="s">
        <v>85</v>
      </c>
      <c r="H12" s="37">
        <v>8500</v>
      </c>
      <c r="I12" s="34" t="s">
        <v>91</v>
      </c>
      <c r="J12" s="26"/>
      <c r="K12" s="27"/>
      <c r="L12" s="3"/>
      <c r="M12" s="3"/>
      <c r="N12" s="3"/>
      <c r="O12" s="35"/>
      <c r="P12" s="3"/>
      <c r="Q12" s="3"/>
      <c r="R12" s="3"/>
      <c r="S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</row>
    <row r="13" spans="1:305" s="10" customFormat="1" ht="30" x14ac:dyDescent="0.35">
      <c r="A13" s="32">
        <v>8</v>
      </c>
      <c r="B13" s="42" t="s">
        <v>32</v>
      </c>
      <c r="C13" s="36" t="s">
        <v>33</v>
      </c>
      <c r="D13" s="44" t="s">
        <v>41</v>
      </c>
      <c r="E13" s="44" t="s">
        <v>54</v>
      </c>
      <c r="F13" s="44" t="s">
        <v>48</v>
      </c>
      <c r="G13" s="44" t="s">
        <v>86</v>
      </c>
      <c r="H13" s="37">
        <v>8000</v>
      </c>
      <c r="I13" s="34" t="s">
        <v>91</v>
      </c>
      <c r="J13" s="26"/>
      <c r="K13" s="27"/>
      <c r="L13" s="3"/>
      <c r="M13" s="3"/>
      <c r="N13" s="3"/>
      <c r="O13" s="35"/>
      <c r="P13" s="3"/>
      <c r="Q13" s="3"/>
      <c r="R13" s="3"/>
      <c r="S13" s="1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</row>
    <row r="14" spans="1:305" s="10" customFormat="1" ht="45" x14ac:dyDescent="0.35">
      <c r="A14" s="32">
        <v>9</v>
      </c>
      <c r="B14" s="42" t="s">
        <v>32</v>
      </c>
      <c r="C14" s="36" t="s">
        <v>33</v>
      </c>
      <c r="D14" s="44" t="s">
        <v>46</v>
      </c>
      <c r="E14" s="44" t="s">
        <v>60</v>
      </c>
      <c r="F14" s="44" t="s">
        <v>52</v>
      </c>
      <c r="G14" s="44" t="s">
        <v>90</v>
      </c>
      <c r="H14" s="37">
        <v>600</v>
      </c>
      <c r="I14" s="34" t="s">
        <v>92</v>
      </c>
      <c r="J14" s="26"/>
      <c r="K14" s="27"/>
      <c r="L14" s="3"/>
      <c r="M14" s="3"/>
      <c r="N14" s="3"/>
      <c r="O14" s="35"/>
      <c r="P14" s="3"/>
      <c r="Q14" s="3"/>
      <c r="R14" s="3"/>
      <c r="S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</row>
    <row r="15" spans="1:305" s="10" customFormat="1" ht="21" x14ac:dyDescent="0.35">
      <c r="A15" s="32">
        <v>10</v>
      </c>
      <c r="B15" s="42" t="s">
        <v>32</v>
      </c>
      <c r="C15" s="36" t="s">
        <v>33</v>
      </c>
      <c r="D15" s="44" t="s">
        <v>42</v>
      </c>
      <c r="E15" s="44" t="s">
        <v>55</v>
      </c>
      <c r="F15" s="44" t="s">
        <v>49</v>
      </c>
      <c r="G15" s="44" t="s">
        <v>89</v>
      </c>
      <c r="H15" s="37">
        <v>20790</v>
      </c>
      <c r="I15" s="34" t="s">
        <v>92</v>
      </c>
      <c r="J15" s="26"/>
      <c r="K15" s="27"/>
      <c r="L15" s="3"/>
      <c r="M15" s="3"/>
      <c r="N15" s="3"/>
      <c r="O15" s="35"/>
      <c r="P15" s="3"/>
      <c r="Q15" s="3"/>
      <c r="R15" s="3"/>
      <c r="S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</row>
    <row r="16" spans="1:305" s="10" customFormat="1" ht="30" customHeight="1" x14ac:dyDescent="0.25">
      <c r="A16" s="32">
        <v>11</v>
      </c>
      <c r="B16" s="42" t="s">
        <v>32</v>
      </c>
      <c r="C16" s="36" t="s">
        <v>79</v>
      </c>
      <c r="D16" s="44" t="s">
        <v>62</v>
      </c>
      <c r="E16" s="44" t="s">
        <v>93</v>
      </c>
      <c r="F16" s="44" t="s">
        <v>71</v>
      </c>
      <c r="G16" s="44" t="s">
        <v>94</v>
      </c>
      <c r="H16" s="37">
        <v>500</v>
      </c>
      <c r="I16" s="34" t="s">
        <v>91</v>
      </c>
      <c r="J16" s="26"/>
      <c r="K16" s="27"/>
      <c r="L16" s="3"/>
      <c r="M16" s="3"/>
      <c r="N16" s="3"/>
      <c r="O16" s="3"/>
      <c r="P16" s="3"/>
      <c r="Q16" s="3"/>
      <c r="R16" s="3"/>
      <c r="S16" s="1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</row>
    <row r="17" spans="1:305" s="10" customFormat="1" ht="30" customHeight="1" x14ac:dyDescent="0.35">
      <c r="A17" s="32">
        <v>12</v>
      </c>
      <c r="B17" s="42" t="s">
        <v>32</v>
      </c>
      <c r="C17" s="36" t="s">
        <v>79</v>
      </c>
      <c r="D17" s="44" t="s">
        <v>62</v>
      </c>
      <c r="E17" s="44" t="s">
        <v>63</v>
      </c>
      <c r="F17" s="44" t="s">
        <v>71</v>
      </c>
      <c r="G17" s="44" t="s">
        <v>95</v>
      </c>
      <c r="H17" s="37">
        <v>570</v>
      </c>
      <c r="I17" s="34" t="s">
        <v>91</v>
      </c>
      <c r="J17" s="26"/>
      <c r="K17" s="27"/>
      <c r="L17" s="3"/>
      <c r="M17" s="3"/>
      <c r="N17" s="3"/>
      <c r="O17" s="35" t="s">
        <v>25</v>
      </c>
      <c r="P17" s="3"/>
      <c r="Q17" s="3"/>
      <c r="R17" s="3"/>
      <c r="S17" s="1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</row>
    <row r="18" spans="1:305" s="10" customFormat="1" ht="45" customHeight="1" x14ac:dyDescent="0.35">
      <c r="A18" s="32">
        <v>13</v>
      </c>
      <c r="B18" s="42" t="s">
        <v>32</v>
      </c>
      <c r="C18" s="36" t="s">
        <v>79</v>
      </c>
      <c r="D18" s="44" t="s">
        <v>62</v>
      </c>
      <c r="E18" s="44" t="s">
        <v>64</v>
      </c>
      <c r="F18" s="44" t="s">
        <v>71</v>
      </c>
      <c r="G18" s="44" t="s">
        <v>96</v>
      </c>
      <c r="H18" s="37">
        <v>260</v>
      </c>
      <c r="I18" s="34" t="s">
        <v>91</v>
      </c>
      <c r="J18" s="26"/>
      <c r="K18" s="27"/>
      <c r="L18" s="3"/>
      <c r="M18" s="3"/>
      <c r="N18" s="3"/>
      <c r="O18" s="35" t="s">
        <v>26</v>
      </c>
      <c r="P18" s="3"/>
      <c r="Q18" s="3"/>
      <c r="R18" s="3"/>
      <c r="S18" s="1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</row>
    <row r="19" spans="1:305" s="10" customFormat="1" ht="45" customHeight="1" x14ac:dyDescent="0.35">
      <c r="A19" s="32">
        <v>14</v>
      </c>
      <c r="B19" s="42" t="s">
        <v>32</v>
      </c>
      <c r="C19" s="36" t="s">
        <v>79</v>
      </c>
      <c r="D19" s="44" t="s">
        <v>62</v>
      </c>
      <c r="E19" s="44" t="s">
        <v>65</v>
      </c>
      <c r="F19" s="44" t="s">
        <v>71</v>
      </c>
      <c r="G19" s="44" t="s">
        <v>97</v>
      </c>
      <c r="H19" s="37">
        <v>160</v>
      </c>
      <c r="I19" s="34" t="s">
        <v>91</v>
      </c>
      <c r="J19" s="26"/>
      <c r="K19" s="27"/>
      <c r="L19" s="3"/>
      <c r="M19" s="3"/>
      <c r="N19" s="3"/>
      <c r="O19" s="35" t="s">
        <v>27</v>
      </c>
      <c r="P19" s="3"/>
      <c r="Q19" s="3"/>
      <c r="R19" s="3"/>
      <c r="S19" s="1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</row>
    <row r="20" spans="1:305" ht="30" customHeight="1" x14ac:dyDescent="0.25">
      <c r="A20" s="32">
        <v>15</v>
      </c>
      <c r="B20" s="42" t="s">
        <v>32</v>
      </c>
      <c r="C20" s="36" t="s">
        <v>79</v>
      </c>
      <c r="D20" s="44" t="s">
        <v>62</v>
      </c>
      <c r="E20" s="44" t="s">
        <v>98</v>
      </c>
      <c r="F20" s="44" t="s">
        <v>72</v>
      </c>
      <c r="G20" s="44" t="s">
        <v>99</v>
      </c>
      <c r="H20" s="37">
        <v>500</v>
      </c>
      <c r="I20" s="34" t="s">
        <v>91</v>
      </c>
      <c r="J20" s="26"/>
      <c r="K20" s="27"/>
    </row>
    <row r="21" spans="1:305" ht="30" customHeight="1" x14ac:dyDescent="0.25">
      <c r="A21" s="32">
        <v>16</v>
      </c>
      <c r="B21" s="42" t="s">
        <v>32</v>
      </c>
      <c r="C21" s="36" t="s">
        <v>79</v>
      </c>
      <c r="D21" s="44" t="s">
        <v>62</v>
      </c>
      <c r="E21" s="44" t="s">
        <v>66</v>
      </c>
      <c r="F21" s="44" t="s">
        <v>72</v>
      </c>
      <c r="G21" s="44" t="s">
        <v>100</v>
      </c>
      <c r="H21" s="37">
        <v>160</v>
      </c>
      <c r="I21" s="34" t="s">
        <v>91</v>
      </c>
      <c r="J21" s="26"/>
      <c r="K21" s="27"/>
    </row>
    <row r="22" spans="1:305" ht="30" customHeight="1" x14ac:dyDescent="0.25">
      <c r="A22" s="32">
        <v>17</v>
      </c>
      <c r="B22" s="42" t="s">
        <v>32</v>
      </c>
      <c r="C22" s="36" t="s">
        <v>79</v>
      </c>
      <c r="D22" s="44" t="s">
        <v>62</v>
      </c>
      <c r="E22" s="44" t="s">
        <v>67</v>
      </c>
      <c r="F22" s="44" t="s">
        <v>72</v>
      </c>
      <c r="G22" s="44" t="s">
        <v>101</v>
      </c>
      <c r="H22" s="37">
        <v>270</v>
      </c>
      <c r="I22" s="34" t="s">
        <v>91</v>
      </c>
      <c r="J22" s="26"/>
      <c r="K22" s="27"/>
    </row>
    <row r="23" spans="1:305" ht="30" customHeight="1" x14ac:dyDescent="0.25">
      <c r="A23" s="32">
        <v>18</v>
      </c>
      <c r="B23" s="42" t="s">
        <v>32</v>
      </c>
      <c r="C23" s="36" t="s">
        <v>79</v>
      </c>
      <c r="D23" s="44" t="s">
        <v>62</v>
      </c>
      <c r="E23" s="44" t="s">
        <v>102</v>
      </c>
      <c r="F23" s="44" t="s">
        <v>73</v>
      </c>
      <c r="G23" s="44" t="s">
        <v>103</v>
      </c>
      <c r="H23" s="37">
        <v>300</v>
      </c>
      <c r="I23" s="34" t="s">
        <v>91</v>
      </c>
      <c r="J23" s="26"/>
      <c r="K23" s="27"/>
    </row>
    <row r="24" spans="1:305" ht="30" customHeight="1" x14ac:dyDescent="0.25">
      <c r="A24" s="32">
        <v>19</v>
      </c>
      <c r="B24" s="42" t="s">
        <v>32</v>
      </c>
      <c r="C24" s="36" t="s">
        <v>79</v>
      </c>
      <c r="D24" s="44" t="s">
        <v>62</v>
      </c>
      <c r="E24" s="44" t="s">
        <v>104</v>
      </c>
      <c r="F24" s="44" t="s">
        <v>74</v>
      </c>
      <c r="G24" s="44" t="s">
        <v>105</v>
      </c>
      <c r="H24" s="37">
        <v>960</v>
      </c>
      <c r="I24" s="34" t="s">
        <v>91</v>
      </c>
      <c r="J24" s="26"/>
      <c r="K24" s="27"/>
    </row>
    <row r="25" spans="1:305" ht="30" customHeight="1" x14ac:dyDescent="0.25">
      <c r="A25" s="32">
        <v>20</v>
      </c>
      <c r="B25" s="42" t="s">
        <v>32</v>
      </c>
      <c r="C25" s="36" t="s">
        <v>79</v>
      </c>
      <c r="D25" s="44" t="s">
        <v>62</v>
      </c>
      <c r="E25" s="44" t="s">
        <v>68</v>
      </c>
      <c r="F25" s="44" t="s">
        <v>75</v>
      </c>
      <c r="G25" s="44" t="s">
        <v>106</v>
      </c>
      <c r="H25" s="37">
        <v>45</v>
      </c>
      <c r="I25" s="34" t="s">
        <v>91</v>
      </c>
      <c r="J25" s="26"/>
      <c r="K25" s="27"/>
    </row>
    <row r="26" spans="1:305" ht="30" customHeight="1" x14ac:dyDescent="0.25">
      <c r="A26" s="32">
        <v>21</v>
      </c>
      <c r="B26" s="42" t="s">
        <v>32</v>
      </c>
      <c r="C26" s="36" t="s">
        <v>79</v>
      </c>
      <c r="D26" s="44" t="s">
        <v>62</v>
      </c>
      <c r="E26" s="44" t="s">
        <v>69</v>
      </c>
      <c r="F26" s="44" t="s">
        <v>76</v>
      </c>
      <c r="G26" s="44" t="s">
        <v>107</v>
      </c>
      <c r="H26" s="37">
        <v>210</v>
      </c>
      <c r="I26" s="34" t="s">
        <v>91</v>
      </c>
      <c r="J26" s="26"/>
      <c r="K26" s="27"/>
    </row>
    <row r="27" spans="1:305" ht="30" customHeight="1" x14ac:dyDescent="0.25">
      <c r="A27" s="32">
        <v>22</v>
      </c>
      <c r="B27" s="42" t="s">
        <v>32</v>
      </c>
      <c r="C27" s="36" t="s">
        <v>79</v>
      </c>
      <c r="D27" s="44" t="s">
        <v>62</v>
      </c>
      <c r="E27" s="44" t="s">
        <v>108</v>
      </c>
      <c r="F27" s="44" t="s">
        <v>77</v>
      </c>
      <c r="G27" s="44" t="s">
        <v>109</v>
      </c>
      <c r="H27" s="37">
        <v>200</v>
      </c>
      <c r="I27" s="34" t="s">
        <v>91</v>
      </c>
      <c r="J27" s="26"/>
      <c r="K27" s="27"/>
    </row>
    <row r="28" spans="1:305" ht="30" customHeight="1" x14ac:dyDescent="0.25">
      <c r="A28" s="32">
        <v>23</v>
      </c>
      <c r="B28" s="42" t="s">
        <v>32</v>
      </c>
      <c r="C28" s="36" t="s">
        <v>79</v>
      </c>
      <c r="D28" s="44" t="s">
        <v>62</v>
      </c>
      <c r="E28" s="44" t="s">
        <v>70</v>
      </c>
      <c r="F28" s="44" t="s">
        <v>78</v>
      </c>
      <c r="G28" s="44" t="s">
        <v>87</v>
      </c>
      <c r="H28" s="37">
        <v>160</v>
      </c>
      <c r="I28" s="34" t="s">
        <v>91</v>
      </c>
      <c r="J28" s="26"/>
      <c r="K28" s="27"/>
    </row>
    <row r="29" spans="1:305" ht="30" customHeight="1" x14ac:dyDescent="0.25">
      <c r="A29" s="32">
        <v>24</v>
      </c>
      <c r="B29" s="42" t="s">
        <v>32</v>
      </c>
      <c r="C29" s="36" t="s">
        <v>79</v>
      </c>
      <c r="D29" s="44" t="s">
        <v>110</v>
      </c>
      <c r="E29" s="44" t="s">
        <v>111</v>
      </c>
      <c r="F29" s="44" t="s">
        <v>112</v>
      </c>
      <c r="G29" s="44" t="s">
        <v>173</v>
      </c>
      <c r="H29" s="37">
        <v>7680</v>
      </c>
      <c r="I29" s="34" t="s">
        <v>113</v>
      </c>
      <c r="J29" s="26"/>
      <c r="K29" s="27"/>
    </row>
    <row r="30" spans="1:305" s="10" customFormat="1" ht="20.25" x14ac:dyDescent="0.25">
      <c r="A30" s="32">
        <v>25</v>
      </c>
      <c r="B30" s="44" t="s">
        <v>32</v>
      </c>
      <c r="C30" s="44" t="s">
        <v>116</v>
      </c>
      <c r="D30" s="44" t="s">
        <v>117</v>
      </c>
      <c r="E30" s="44" t="s">
        <v>114</v>
      </c>
      <c r="F30" s="44" t="s">
        <v>119</v>
      </c>
      <c r="G30" s="44" t="s">
        <v>172</v>
      </c>
      <c r="H30" s="37">
        <v>1900</v>
      </c>
      <c r="I30" s="34" t="s">
        <v>91</v>
      </c>
      <c r="J30" s="26"/>
      <c r="K30" s="27"/>
      <c r="L30" s="3"/>
      <c r="M30" s="3"/>
      <c r="N30" s="3"/>
      <c r="O30" s="3"/>
      <c r="P30" s="3"/>
      <c r="Q30" s="3"/>
      <c r="R30" s="3"/>
      <c r="S30" s="1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</row>
    <row r="31" spans="1:305" ht="30" x14ac:dyDescent="0.25">
      <c r="A31" s="32">
        <v>26</v>
      </c>
      <c r="B31" s="44" t="s">
        <v>32</v>
      </c>
      <c r="C31" s="44" t="s">
        <v>116</v>
      </c>
      <c r="D31" s="44" t="s">
        <v>118</v>
      </c>
      <c r="E31" s="44" t="s">
        <v>115</v>
      </c>
      <c r="F31" s="44" t="s">
        <v>120</v>
      </c>
      <c r="G31" s="44" t="s">
        <v>174</v>
      </c>
      <c r="H31" s="37">
        <v>8350</v>
      </c>
      <c r="I31" s="34" t="s">
        <v>91</v>
      </c>
      <c r="J31" s="26"/>
      <c r="K31" s="27"/>
    </row>
    <row r="32" spans="1:305" ht="27" customHeight="1" x14ac:dyDescent="0.25">
      <c r="A32" s="32">
        <v>27</v>
      </c>
      <c r="B32" s="44" t="s">
        <v>32</v>
      </c>
      <c r="C32" s="44" t="s">
        <v>130</v>
      </c>
      <c r="D32" s="44" t="s">
        <v>132</v>
      </c>
      <c r="E32" s="44" t="s">
        <v>150</v>
      </c>
      <c r="F32" s="44" t="s">
        <v>168</v>
      </c>
      <c r="G32" s="44" t="s">
        <v>175</v>
      </c>
      <c r="H32" s="37">
        <v>87000</v>
      </c>
      <c r="I32" s="34" t="s">
        <v>91</v>
      </c>
      <c r="J32" s="26"/>
      <c r="K32" s="27"/>
    </row>
    <row r="33" spans="1:19" ht="20.25" x14ac:dyDescent="0.25">
      <c r="A33" s="32">
        <v>28</v>
      </c>
      <c r="B33" s="44" t="s">
        <v>32</v>
      </c>
      <c r="C33" s="44" t="s">
        <v>130</v>
      </c>
      <c r="D33" s="44" t="s">
        <v>131</v>
      </c>
      <c r="E33" s="44" t="s">
        <v>149</v>
      </c>
      <c r="F33" s="44" t="s">
        <v>169</v>
      </c>
      <c r="G33" s="44" t="s">
        <v>176</v>
      </c>
      <c r="H33" s="37">
        <v>83000</v>
      </c>
      <c r="I33" s="34" t="s">
        <v>92</v>
      </c>
      <c r="J33" s="26"/>
      <c r="K33" s="27"/>
      <c r="Q33" s="55" t="s">
        <v>21</v>
      </c>
      <c r="R33" s="55"/>
      <c r="S33" s="55"/>
    </row>
    <row r="34" spans="1:19" ht="20.25" x14ac:dyDescent="0.25">
      <c r="A34" s="32">
        <v>29</v>
      </c>
      <c r="B34" s="44" t="s">
        <v>32</v>
      </c>
      <c r="C34" s="44" t="s">
        <v>130</v>
      </c>
      <c r="D34" s="44" t="s">
        <v>130</v>
      </c>
      <c r="E34" s="44" t="s">
        <v>148</v>
      </c>
      <c r="F34" s="44" t="s">
        <v>170</v>
      </c>
      <c r="G34" s="44" t="s">
        <v>177</v>
      </c>
      <c r="H34" s="37">
        <v>3500</v>
      </c>
      <c r="I34" s="34" t="s">
        <v>91</v>
      </c>
      <c r="J34" s="26"/>
      <c r="K34" s="27"/>
    </row>
    <row r="35" spans="1:19" ht="25.5" x14ac:dyDescent="0.35">
      <c r="A35" s="32">
        <v>30</v>
      </c>
      <c r="B35" s="44" t="s">
        <v>32</v>
      </c>
      <c r="C35" s="44" t="s">
        <v>130</v>
      </c>
      <c r="D35" s="44" t="s">
        <v>129</v>
      </c>
      <c r="E35" s="44" t="s">
        <v>147</v>
      </c>
      <c r="F35" s="44" t="s">
        <v>171</v>
      </c>
      <c r="G35" s="44" t="s">
        <v>178</v>
      </c>
      <c r="H35" s="37">
        <v>6700</v>
      </c>
      <c r="I35" s="34" t="s">
        <v>92</v>
      </c>
      <c r="J35" s="26"/>
      <c r="K35" s="27"/>
      <c r="Q35" s="28" t="s">
        <v>30</v>
      </c>
      <c r="R35" s="28" t="s">
        <v>10</v>
      </c>
      <c r="S35" s="29">
        <f>SUM(H6:H20)</f>
        <v>220255</v>
      </c>
    </row>
    <row r="36" spans="1:19" ht="25.5" x14ac:dyDescent="0.35">
      <c r="A36" s="32">
        <v>31</v>
      </c>
      <c r="B36" s="44" t="s">
        <v>32</v>
      </c>
      <c r="C36" s="44" t="s">
        <v>122</v>
      </c>
      <c r="D36" s="44" t="s">
        <v>128</v>
      </c>
      <c r="E36" s="44" t="s">
        <v>146</v>
      </c>
      <c r="F36" s="44" t="s">
        <v>151</v>
      </c>
      <c r="G36" s="44" t="s">
        <v>155</v>
      </c>
      <c r="H36" s="37">
        <v>9700</v>
      </c>
      <c r="I36" s="34" t="s">
        <v>113</v>
      </c>
      <c r="J36" s="26"/>
      <c r="K36" s="27"/>
      <c r="Q36" s="28" t="s">
        <v>31</v>
      </c>
      <c r="R36" s="28" t="s">
        <v>11</v>
      </c>
      <c r="S36" s="29">
        <f>SUM(H21:H29)</f>
        <v>9985</v>
      </c>
    </row>
    <row r="37" spans="1:19" ht="30" customHeight="1" x14ac:dyDescent="0.35">
      <c r="A37" s="32">
        <v>32</v>
      </c>
      <c r="B37" s="44" t="s">
        <v>32</v>
      </c>
      <c r="C37" s="44" t="s">
        <v>122</v>
      </c>
      <c r="D37" s="44" t="s">
        <v>127</v>
      </c>
      <c r="E37" s="44" t="s">
        <v>145</v>
      </c>
      <c r="F37" s="44" t="s">
        <v>159</v>
      </c>
      <c r="G37" s="44" t="s">
        <v>160</v>
      </c>
      <c r="H37" s="37">
        <v>1075</v>
      </c>
      <c r="I37" s="34" t="s">
        <v>92</v>
      </c>
      <c r="J37" s="26"/>
      <c r="K37" s="27"/>
      <c r="Q37" s="28" t="s">
        <v>29</v>
      </c>
      <c r="R37" s="28" t="s">
        <v>12</v>
      </c>
      <c r="S37" s="29" t="e">
        <f>SUM(#REF!)</f>
        <v>#REF!</v>
      </c>
    </row>
    <row r="38" spans="1:19" ht="30" customHeight="1" x14ac:dyDescent="0.35">
      <c r="A38" s="32">
        <v>33</v>
      </c>
      <c r="B38" s="44" t="s">
        <v>32</v>
      </c>
      <c r="C38" s="44" t="s">
        <v>122</v>
      </c>
      <c r="D38" s="44" t="s">
        <v>126</v>
      </c>
      <c r="E38" s="44" t="s">
        <v>144</v>
      </c>
      <c r="F38" s="44" t="s">
        <v>152</v>
      </c>
      <c r="G38" s="44" t="s">
        <v>156</v>
      </c>
      <c r="H38" s="37">
        <v>45000</v>
      </c>
      <c r="I38" s="34" t="s">
        <v>91</v>
      </c>
      <c r="J38" s="26"/>
      <c r="K38" s="27"/>
      <c r="Q38" s="28" t="s">
        <v>22</v>
      </c>
      <c r="R38" s="28" t="s">
        <v>13</v>
      </c>
      <c r="S38" s="29">
        <f>SUM(H31:H34)</f>
        <v>181850</v>
      </c>
    </row>
    <row r="39" spans="1:19" ht="30" customHeight="1" x14ac:dyDescent="0.35">
      <c r="A39" s="32">
        <v>34</v>
      </c>
      <c r="B39" s="44" t="s">
        <v>32</v>
      </c>
      <c r="C39" s="44" t="s">
        <v>122</v>
      </c>
      <c r="D39" s="44" t="s">
        <v>125</v>
      </c>
      <c r="E39" s="44" t="s">
        <v>143</v>
      </c>
      <c r="F39" s="44" t="s">
        <v>153</v>
      </c>
      <c r="G39" s="44" t="s">
        <v>157</v>
      </c>
      <c r="H39" s="37">
        <v>1460</v>
      </c>
      <c r="I39" s="34" t="s">
        <v>113</v>
      </c>
      <c r="J39" s="26"/>
      <c r="K39" s="27"/>
      <c r="Q39" s="28" t="s">
        <v>22</v>
      </c>
      <c r="R39" s="28" t="s">
        <v>14</v>
      </c>
      <c r="S39" s="29">
        <f>SUM(H44:H49)</f>
        <v>104000</v>
      </c>
    </row>
    <row r="40" spans="1:19" ht="30" customHeight="1" x14ac:dyDescent="0.35">
      <c r="A40" s="32">
        <v>35</v>
      </c>
      <c r="B40" s="44" t="s">
        <v>32</v>
      </c>
      <c r="C40" s="44" t="s">
        <v>122</v>
      </c>
      <c r="D40" s="44" t="s">
        <v>124</v>
      </c>
      <c r="E40" s="44" t="s">
        <v>142</v>
      </c>
      <c r="F40" s="44" t="s">
        <v>154</v>
      </c>
      <c r="G40" s="44" t="s">
        <v>158</v>
      </c>
      <c r="H40" s="37">
        <v>412</v>
      </c>
      <c r="I40" s="34" t="s">
        <v>92</v>
      </c>
      <c r="J40" s="26"/>
      <c r="K40" s="27"/>
      <c r="Q40" s="30" t="s">
        <v>23</v>
      </c>
      <c r="R40" s="30" t="s">
        <v>24</v>
      </c>
      <c r="S40" s="31" t="e">
        <f>SUM(S35:S39)</f>
        <v>#REF!</v>
      </c>
    </row>
    <row r="41" spans="1:19" ht="30" customHeight="1" x14ac:dyDescent="0.25">
      <c r="A41" s="32">
        <v>36</v>
      </c>
      <c r="B41" s="44" t="s">
        <v>32</v>
      </c>
      <c r="C41" s="44" t="s">
        <v>122</v>
      </c>
      <c r="D41" s="44" t="s">
        <v>123</v>
      </c>
      <c r="E41" s="44" t="s">
        <v>141</v>
      </c>
      <c r="F41" s="44" t="s">
        <v>161</v>
      </c>
      <c r="G41" s="44" t="s">
        <v>162</v>
      </c>
      <c r="H41" s="37">
        <v>8000</v>
      </c>
      <c r="I41" s="34" t="s">
        <v>92</v>
      </c>
      <c r="J41" s="26"/>
      <c r="K41" s="27"/>
    </row>
    <row r="42" spans="1:19" ht="30" customHeight="1" x14ac:dyDescent="0.25">
      <c r="A42" s="32">
        <v>37</v>
      </c>
      <c r="B42" s="44" t="s">
        <v>121</v>
      </c>
      <c r="C42" s="44" t="s">
        <v>133</v>
      </c>
      <c r="D42" s="44" t="s">
        <v>134</v>
      </c>
      <c r="E42" s="44" t="s">
        <v>140</v>
      </c>
      <c r="F42" s="44" t="s">
        <v>161</v>
      </c>
      <c r="G42" s="44" t="s">
        <v>167</v>
      </c>
      <c r="H42" s="37">
        <v>5000</v>
      </c>
      <c r="I42" s="34" t="s">
        <v>113</v>
      </c>
      <c r="J42" s="26"/>
      <c r="K42" s="27"/>
    </row>
    <row r="43" spans="1:19" ht="30" customHeight="1" x14ac:dyDescent="0.25">
      <c r="A43" s="32">
        <v>38</v>
      </c>
      <c r="B43" s="44" t="s">
        <v>121</v>
      </c>
      <c r="C43" s="44" t="s">
        <v>135</v>
      </c>
      <c r="D43" s="44" t="s">
        <v>136</v>
      </c>
      <c r="E43" s="44" t="s">
        <v>139</v>
      </c>
      <c r="F43" s="44" t="s">
        <v>166</v>
      </c>
      <c r="G43" s="44" t="s">
        <v>165</v>
      </c>
      <c r="H43" s="37">
        <v>190000</v>
      </c>
      <c r="I43" s="34" t="s">
        <v>92</v>
      </c>
      <c r="J43" s="26"/>
      <c r="K43" s="27"/>
    </row>
    <row r="44" spans="1:19" ht="30" customHeight="1" x14ac:dyDescent="0.25">
      <c r="A44" s="32">
        <v>39</v>
      </c>
      <c r="B44" s="44" t="s">
        <v>121</v>
      </c>
      <c r="C44" s="44" t="s">
        <v>135</v>
      </c>
      <c r="D44" s="44" t="s">
        <v>137</v>
      </c>
      <c r="E44" s="44" t="s">
        <v>138</v>
      </c>
      <c r="F44" s="44" t="s">
        <v>163</v>
      </c>
      <c r="G44" s="44" t="s">
        <v>164</v>
      </c>
      <c r="H44" s="37">
        <v>104000</v>
      </c>
      <c r="I44" s="34" t="s">
        <v>92</v>
      </c>
      <c r="J44" s="26"/>
      <c r="K44" s="27"/>
    </row>
    <row r="45" spans="1:19" ht="30" customHeight="1" x14ac:dyDescent="0.25">
      <c r="A45" s="32"/>
    </row>
    <row r="46" spans="1:19" ht="30" customHeight="1" x14ac:dyDescent="0.25">
      <c r="A46" s="32"/>
    </row>
    <row r="47" spans="1:19" ht="30" customHeight="1" x14ac:dyDescent="0.25">
      <c r="A47" s="32"/>
    </row>
    <row r="48" spans="1:19" ht="30" customHeight="1" x14ac:dyDescent="0.25">
      <c r="A48" s="32"/>
    </row>
    <row r="49" spans="1:19" ht="47.25" customHeight="1" x14ac:dyDescent="0.25">
      <c r="A49" s="32"/>
    </row>
    <row r="50" spans="1:19" ht="15.75" x14ac:dyDescent="0.25">
      <c r="A50" s="32"/>
    </row>
    <row r="51" spans="1:19" ht="15.75" x14ac:dyDescent="0.25">
      <c r="A51" s="32"/>
    </row>
    <row r="52" spans="1:19" s="45" customFormat="1" ht="15.75" x14ac:dyDescent="0.25">
      <c r="A52" s="32"/>
      <c r="B52" s="47"/>
      <c r="C52" s="48"/>
      <c r="D52" s="49"/>
      <c r="E52" s="47"/>
      <c r="F52" s="48"/>
      <c r="G52" s="49"/>
      <c r="H52" s="47"/>
      <c r="I52" s="16"/>
      <c r="J52" s="50"/>
      <c r="K52" s="16"/>
      <c r="S52" s="46"/>
    </row>
    <row r="53" spans="1:19" s="45" customFormat="1" ht="15.75" x14ac:dyDescent="0.25">
      <c r="A53" s="32"/>
      <c r="B53" s="47"/>
      <c r="C53" s="48"/>
      <c r="D53" s="49"/>
      <c r="E53" s="47"/>
      <c r="F53" s="48"/>
      <c r="G53" s="49"/>
      <c r="H53" s="47"/>
      <c r="I53" s="16"/>
      <c r="J53" s="50"/>
      <c r="K53" s="16"/>
      <c r="S53" s="46"/>
    </row>
    <row r="54" spans="1:19" ht="15.75" x14ac:dyDescent="0.25">
      <c r="A54" s="32"/>
    </row>
    <row r="55" spans="1:19" ht="15.75" x14ac:dyDescent="0.25">
      <c r="A55" s="32"/>
    </row>
    <row r="56" spans="1:19" ht="15.75" x14ac:dyDescent="0.25">
      <c r="A56" s="32"/>
    </row>
    <row r="57" spans="1:19" ht="15.75" x14ac:dyDescent="0.25">
      <c r="A57" s="32"/>
    </row>
    <row r="58" spans="1:19" ht="15.75" x14ac:dyDescent="0.25">
      <c r="A58" s="32"/>
    </row>
    <row r="59" spans="1:19" ht="15.75" x14ac:dyDescent="0.25">
      <c r="A59" s="32"/>
    </row>
    <row r="60" spans="1:19" ht="15.75" x14ac:dyDescent="0.25">
      <c r="A60" s="32"/>
    </row>
    <row r="61" spans="1:19" ht="15.75" x14ac:dyDescent="0.25">
      <c r="A61" s="32"/>
    </row>
  </sheetData>
  <customSheetViews>
    <customSheetView guid="{9AD3A996-4CF5-4A47-A02A-1F11D306FB28}" scale="75" showPageBreaks="1" printArea="1" topLeftCell="A19">
      <selection activeCell="L42" sqref="L4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130" orientation="landscape" r:id="rId1"/>
    </customSheetView>
    <customSheetView guid="{FBD9C02E-83EB-4FB9-A7F7-8FE5AB0F69E7}" scale="55" showPageBreaks="1" printArea="1" topLeftCell="A22">
      <selection activeCell="N19" sqref="N1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130" orientation="landscape" r:id="rId2"/>
    </customSheetView>
    <customSheetView guid="{9286AFE2-2DEB-41D5-9141-A06E4FCEAF14}" scale="85" topLeftCell="F34">
      <selection activeCell="M49" sqref="M4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130" orientation="landscape" r:id="rId3"/>
    </customSheetView>
    <customSheetView guid="{CBCDE384-5EF6-4ED6-80B5-FF73C81029A7}" scale="75" showPageBreaks="1" printArea="1" topLeftCell="G28">
      <selection activeCell="H39" sqref="H3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130" orientation="landscape" r:id="rId4"/>
    </customSheetView>
    <customSheetView guid="{499BB2A4-C9CE-4A64-81C0-7EF949C54AD9}" scale="70" topLeftCell="H28">
      <selection activeCell="L35" sqref="L35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130" orientation="landscape" r:id="rId5"/>
    </customSheetView>
    <customSheetView guid="{685099BB-CFED-48FA-B289-E455B49773CC}" scale="85" showPageBreaks="1" printArea="1" topLeftCell="D31">
      <selection activeCell="G33" sqref="A33:XFD3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130" orientation="landscape" r:id="rId6"/>
    </customSheetView>
    <customSheetView guid="{BE446BE5-222E-45DF-9497-994E62044DA3}" scale="70" showPageBreaks="1" printArea="1" topLeftCell="G19">
      <selection activeCell="G39" sqref="G3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130" orientation="landscape" r:id="rId7"/>
    </customSheetView>
  </customSheetViews>
  <mergeCells count="1">
    <mergeCell ref="Q33:S33"/>
  </mergeCells>
  <dataValidations count="2">
    <dataValidation type="whole" operator="greaterThan" allowBlank="1" showInputMessage="1" showErrorMessage="1" sqref="B1">
      <formula1>0</formula1>
    </dataValidation>
    <dataValidation type="list" allowBlank="1" showInputMessage="1" showErrorMessage="1" sqref="I6:I44">
      <formula1>$O$17:$O$19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3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Foglio2</vt:lpstr>
      <vt:lpstr>1° AVVISO</vt:lpstr>
      <vt:lpstr>'1° AVVISO'!Area_stampa</vt:lpstr>
    </vt:vector>
  </TitlesOfParts>
  <Company>Ministero dell'Economia e della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NICHILO ELISA</dc:creator>
  <cp:lastModifiedBy>LAVIOLA PIETRO</cp:lastModifiedBy>
  <cp:lastPrinted>2022-11-16T11:15:54Z</cp:lastPrinted>
  <dcterms:created xsi:type="dcterms:W3CDTF">2019-11-06T08:33:02Z</dcterms:created>
  <dcterms:modified xsi:type="dcterms:W3CDTF">2022-12-13T14:33:38Z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