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mfas-ve.demanioad.finanze.it\AreaComune\1_VE1_UNITA TERRITORIALE VENEZIA\°A FIRMA BENEDETTI_NOTE\7_AGILE COVID19\PIZZOLON\VEB0933 vendita LOTTO UNICO\"/>
    </mc:Choice>
  </mc:AlternateContent>
  <bookViews>
    <workbookView showHorizontalScroll="0" showVerticalScroll="0" showSheetTabs="0" xWindow="0" yWindow="0" windowWidth="23040" windowHeight="8610"/>
  </bookViews>
  <sheets>
    <sheet name="Foglio1" sheetId="1" r:id="rId1"/>
    <sheet name="Foglio2" sheetId="2" r:id="rId2"/>
  </sheets>
  <externalReferences>
    <externalReference r:id="rId3"/>
  </externalReferences>
  <definedNames>
    <definedName name="_xlnm._FilterDatabase" localSheetId="0" hidden="1">Foglio1!$A$4:$M$23</definedName>
    <definedName name="_xlnm.Print_Area" localSheetId="0">Foglio1!$A$1:$M$23</definedName>
  </definedName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D23" i="1"/>
  <c r="C23" i="1"/>
  <c r="A23" i="1"/>
  <c r="J22" i="1"/>
  <c r="I22" i="1"/>
  <c r="H22" i="1"/>
  <c r="G22" i="1"/>
  <c r="F22" i="1"/>
  <c r="E22" i="1"/>
  <c r="D22" i="1"/>
  <c r="C22" i="1"/>
  <c r="A22" i="1"/>
  <c r="J21" i="1"/>
  <c r="I21" i="1"/>
  <c r="H21" i="1"/>
  <c r="G21" i="1"/>
  <c r="F21" i="1"/>
  <c r="E21" i="1"/>
  <c r="D21" i="1"/>
  <c r="C21" i="1"/>
  <c r="A21" i="1"/>
  <c r="J20" i="1"/>
  <c r="I20" i="1"/>
  <c r="H20" i="1"/>
  <c r="G20" i="1"/>
  <c r="F20" i="1"/>
  <c r="E20" i="1"/>
  <c r="D20" i="1"/>
  <c r="C20" i="1"/>
  <c r="A20" i="1"/>
  <c r="J19" i="1"/>
  <c r="I19" i="1"/>
  <c r="H19" i="1"/>
  <c r="G19" i="1"/>
  <c r="F19" i="1"/>
  <c r="E19" i="1"/>
  <c r="D19" i="1"/>
  <c r="C19" i="1"/>
  <c r="A19" i="1"/>
  <c r="J18" i="1"/>
  <c r="I18" i="1"/>
  <c r="H18" i="1"/>
  <c r="G18" i="1"/>
  <c r="F18" i="1"/>
  <c r="E18" i="1"/>
  <c r="D18" i="1"/>
  <c r="C18" i="1"/>
  <c r="A18" i="1"/>
  <c r="J17" i="1"/>
  <c r="I17" i="1"/>
  <c r="H17" i="1"/>
  <c r="G17" i="1"/>
  <c r="F17" i="1"/>
  <c r="E17" i="1"/>
  <c r="D17" i="1"/>
  <c r="C17" i="1"/>
  <c r="A17" i="1"/>
  <c r="J16" i="1"/>
  <c r="I16" i="1"/>
  <c r="H16" i="1"/>
  <c r="G16" i="1"/>
  <c r="F16" i="1"/>
  <c r="E16" i="1"/>
  <c r="D16" i="1"/>
  <c r="C16" i="1"/>
  <c r="A16" i="1"/>
  <c r="J15" i="1"/>
  <c r="I15" i="1"/>
  <c r="H15" i="1"/>
  <c r="G15" i="1"/>
  <c r="F15" i="1"/>
  <c r="E15" i="1"/>
  <c r="D15" i="1"/>
  <c r="C15" i="1"/>
  <c r="A15" i="1"/>
  <c r="J14" i="1"/>
  <c r="I14" i="1"/>
  <c r="H14" i="1"/>
  <c r="G14" i="1"/>
  <c r="F14" i="1"/>
  <c r="E14" i="1"/>
  <c r="D14" i="1"/>
  <c r="C14" i="1"/>
  <c r="A14" i="1"/>
  <c r="J13" i="1"/>
  <c r="I13" i="1"/>
  <c r="H13" i="1"/>
  <c r="G13" i="1"/>
  <c r="F13" i="1"/>
  <c r="E13" i="1"/>
  <c r="D13" i="1"/>
  <c r="C13" i="1"/>
  <c r="A13" i="1"/>
  <c r="J12" i="1"/>
  <c r="I12" i="1"/>
  <c r="H12" i="1"/>
  <c r="G12" i="1"/>
  <c r="F12" i="1"/>
  <c r="E12" i="1"/>
  <c r="D12" i="1"/>
  <c r="C12" i="1"/>
  <c r="A12" i="1"/>
  <c r="J11" i="1"/>
  <c r="I11" i="1"/>
  <c r="H11" i="1"/>
  <c r="G11" i="1"/>
  <c r="F11" i="1"/>
  <c r="E11" i="1"/>
  <c r="D11" i="1"/>
  <c r="C11" i="1"/>
  <c r="A11" i="1"/>
  <c r="J10" i="1"/>
  <c r="I10" i="1"/>
  <c r="H10" i="1"/>
  <c r="G10" i="1"/>
  <c r="F10" i="1"/>
  <c r="E10" i="1"/>
  <c r="D10" i="1"/>
  <c r="C10" i="1"/>
  <c r="A10" i="1"/>
  <c r="J9" i="1"/>
  <c r="I9" i="1"/>
  <c r="H9" i="1"/>
  <c r="G9" i="1"/>
  <c r="F9" i="1"/>
  <c r="E9" i="1"/>
  <c r="D9" i="1"/>
  <c r="C9" i="1"/>
  <c r="A9" i="1"/>
  <c r="J8" i="1"/>
  <c r="I8" i="1"/>
  <c r="H8" i="1"/>
  <c r="G8" i="1"/>
  <c r="F8" i="1"/>
  <c r="E8" i="1"/>
  <c r="D8" i="1"/>
  <c r="C8" i="1"/>
  <c r="A8" i="1"/>
  <c r="J7" i="1"/>
  <c r="I7" i="1"/>
  <c r="H7" i="1"/>
  <c r="G7" i="1"/>
  <c r="F7" i="1"/>
  <c r="E7" i="1"/>
  <c r="D7" i="1"/>
  <c r="C7" i="1"/>
  <c r="A7" i="1"/>
  <c r="J6" i="1"/>
  <c r="I6" i="1"/>
  <c r="H6" i="1"/>
  <c r="G6" i="1"/>
  <c r="F6" i="1"/>
  <c r="E6" i="1"/>
  <c r="D6" i="1"/>
  <c r="C6" i="1"/>
  <c r="A6" i="1"/>
</calcChain>
</file>

<file path=xl/sharedStrings.xml><?xml version="1.0" encoding="utf-8"?>
<sst xmlns="http://schemas.openxmlformats.org/spreadsheetml/2006/main" count="57" uniqueCount="24">
  <si>
    <t>REGIONE</t>
  </si>
  <si>
    <t>COMUNE</t>
  </si>
  <si>
    <t>PREZZO AGGIUDICAZIONE</t>
  </si>
  <si>
    <t>DENOMINAZIONE IMMOBILE</t>
  </si>
  <si>
    <t>PREZZO BASE DI GARA</t>
  </si>
  <si>
    <t>PROVINCIA</t>
  </si>
  <si>
    <t>N. LOTTO</t>
  </si>
  <si>
    <t>del</t>
  </si>
  <si>
    <t>ESITO GARA</t>
  </si>
  <si>
    <t>SCHEDA/
CODICE DSA</t>
  </si>
  <si>
    <t xml:space="preserve">Direzione Regionale </t>
  </si>
  <si>
    <t>Data apertura offerte</t>
  </si>
  <si>
    <t>Scadenza presentazione offerte</t>
  </si>
  <si>
    <t>DATI CATASTALI</t>
  </si>
  <si>
    <t>N. OFFERTE VALIDE PERVENUTE (per i beni aggiudicati)</t>
  </si>
  <si>
    <t>BENE in Decreto Ministeriale 28.06.2019 (inserire n. da DM seguito da P in caso di vendita parziale)</t>
  </si>
  <si>
    <t>Veneto</t>
  </si>
  <si>
    <t>SITUAZIONE EVENTUALI PRECEDENTI ESPERIMENTI DI VENDITA 
(utilizzare menu a tendina)</t>
  </si>
  <si>
    <t>VENETO</t>
  </si>
  <si>
    <t>Bando n.2022/1262 RI</t>
  </si>
  <si>
    <t>05/09/2022 ore 16:00</t>
  </si>
  <si>
    <t>06/09/2022 ore 10:00</t>
  </si>
  <si>
    <t>gara deserta</t>
  </si>
  <si>
    <t>aggiudicato prvvisoriamente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</si>
</sst>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&quot;€&quot;\ #,##0;[Red]\-&quot;€&quot;\ #,##0"/>
    <numFmt numFmtId="166" formatCode="_-[$€-410]\ * #,##0.00_-;\-[$€-410]\ * #,##0.00_-;_-[$€-410]\ * &quot;-&quot;??_-;_-@_-"/>
    <numFmt numFmtId="167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3"/>
      <name val="Arial"/>
      <family val="2"/>
    </font>
    <font>
      <b/>
      <i/>
      <sz val="11"/>
      <color theme="3"/>
      <name val="Arial"/>
      <family val="2"/>
    </font>
    <font>
      <b/>
      <sz val="11"/>
      <color theme="0"/>
      <name val="Arial"/>
      <family val="2"/>
    </font>
    <font>
      <sz val="10"/>
      <color theme="3"/>
      <name val="Arial"/>
      <family val="2"/>
    </font>
    <font>
      <sz val="10"/>
      <color theme="1"/>
      <name val="Calibri"/>
      <family val="2"/>
      <scheme val="minor"/>
    </font>
    <font>
      <sz val="10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Dashed">
        <color theme="4"/>
      </bottom>
      <diagonal/>
    </border>
    <border>
      <left/>
      <right/>
      <top style="mediumDashed">
        <color theme="4"/>
      </top>
      <bottom style="mediumDashed">
        <color theme="4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/>
      <bottom style="medium">
        <color theme="4"/>
      </bottom>
      <diagonal/>
    </border>
    <border>
      <left/>
      <right/>
      <top style="mediumDashed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3" fillId="0" borderId="0" xfId="0" applyFont="1" applyFill="1"/>
    <xf numFmtId="0" fontId="2" fillId="0" borderId="4" xfId="0" applyFont="1" applyFill="1" applyBorder="1"/>
    <xf numFmtId="0" fontId="2" fillId="0" borderId="7" xfId="0" applyFont="1" applyFill="1" applyBorder="1"/>
    <xf numFmtId="14" fontId="2" fillId="0" borderId="2" xfId="0" applyNumberFormat="1" applyFont="1" applyFill="1" applyBorder="1"/>
    <xf numFmtId="0" fontId="4" fillId="2" borderId="8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166" fontId="5" fillId="0" borderId="0" xfId="1" applyNumberFormat="1" applyFont="1" applyFill="1" applyBorder="1" applyAlignment="1" applyProtection="1">
      <alignment vertical="center" wrapText="1"/>
    </xf>
    <xf numFmtId="0" fontId="5" fillId="4" borderId="0" xfId="1" applyNumberFormat="1" applyFont="1" applyFill="1" applyBorder="1" applyAlignment="1" applyProtection="1">
      <alignment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166" fontId="5" fillId="3" borderId="0" xfId="1" applyNumberFormat="1" applyFont="1" applyFill="1" applyBorder="1" applyAlignment="1" applyProtection="1">
      <alignment vertical="center" wrapText="1"/>
    </xf>
    <xf numFmtId="0" fontId="6" fillId="0" borderId="0" xfId="0" applyFont="1"/>
    <xf numFmtId="165" fontId="5" fillId="3" borderId="0" xfId="1" applyNumberFormat="1" applyFont="1" applyFill="1" applyBorder="1" applyAlignment="1" applyProtection="1">
      <alignment horizontal="center" vertical="center" wrapText="1"/>
    </xf>
    <xf numFmtId="0" fontId="5" fillId="4" borderId="9" xfId="1" applyNumberFormat="1" applyFont="1" applyFill="1" applyBorder="1" applyAlignment="1">
      <alignment vertical="center" wrapText="1"/>
    </xf>
    <xf numFmtId="165" fontId="5" fillId="3" borderId="0" xfId="1" applyNumberFormat="1" applyFont="1" applyFill="1" applyAlignment="1" applyProtection="1">
      <alignment horizontal="center" vertical="center" wrapText="1"/>
    </xf>
    <xf numFmtId="167" fontId="5" fillId="3" borderId="0" xfId="1" applyNumberFormat="1" applyFont="1" applyFill="1" applyBorder="1" applyAlignment="1" applyProtection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</cellXfs>
  <cellStyles count="2">
    <cellStyle name="Migliaia 2" xfId="1"/>
    <cellStyle name="Normale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166" formatCode="_-[$€-410]\ * #,##0.00_-;\-[$€-410]\ * #,##0.00_-;_-[$€-410]\ * &quot;-&quot;??_-;_-@_-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166" formatCode="_-[$€-410]\ * #,##0.00_-;\-[$€-410]\ * #,##0.00_-;_-[$€-410]\ * &quot;-&quot;??_-;_-@_-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7" formatCode="#,##0_ ;\-#,##0\ 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Arial"/>
        <scheme val="none"/>
      </font>
      <numFmt numFmtId="167" formatCode="#,##0_ ;\-#,##0\ 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165" formatCode="&quot;€&quot;\ #,##0;[Red]\-&quot;€&quot;\ #,##0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165" formatCode="&quot;€&quot;\ #,##0;[Red]\-&quot;€&quot;\ #,##0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166" formatCode="_-[$€-410]\ * #,##0.00_-;\-[$€-410]\ * #,##0.00_-;_-[$€-410]\ 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166" formatCode="_-[$€-410]\ * #,##0.00_-;\-[$€-410]\ * #,##0.00_-;_-[$€-410]\ 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NDITE/VENDITE_2022/1&#176;%20AVVISO%20DI%20VENDITA%202022/LOTTI%20IN%20GARA_NON%20TOCCA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TI"/>
      <sheetName val="TABELLE_LOTTI"/>
      <sheetName val="PV"/>
      <sheetName val="stato manutentivo"/>
      <sheetName val="stato occupazionale"/>
      <sheetName val="SK VE1"/>
      <sheetName val="Foglio2"/>
      <sheetName val="referenti"/>
      <sheetName val="Report_DC"/>
      <sheetName val="Roma"/>
      <sheetName val="Foglio1"/>
    </sheetNames>
    <sheetDataSet>
      <sheetData sheetId="0">
        <row r="3">
          <cell r="A3">
            <v>2</v>
          </cell>
          <cell r="B3" t="str">
            <v>CITTA' METROPOLITANA DI VENEZIA</v>
          </cell>
          <cell r="C3" t="str">
            <v>VEB0933</v>
          </cell>
          <cell r="D3" t="str">
            <v>CAVARZERE</v>
          </cell>
          <cell r="K3" t="str">
            <v>FG. 12 P.LLA 249</v>
          </cell>
          <cell r="L3" t="str">
            <v>FG 12 P.LLA 249</v>
          </cell>
          <cell r="M3">
            <v>342000</v>
          </cell>
          <cell r="U3" t="str">
            <v>BENE EX DIFESA - II DECRETO - EX BASE 81 GR.I.T.- AREA LANCIO</v>
          </cell>
          <cell r="V3"/>
          <cell r="W3"/>
        </row>
        <row r="7">
          <cell r="A7">
            <v>6</v>
          </cell>
          <cell r="B7" t="str">
            <v>PROVINCIA DI BELLUNO</v>
          </cell>
          <cell r="C7" t="str">
            <v>BLB0365</v>
          </cell>
          <cell r="D7" t="str">
            <v>BELLUNO</v>
          </cell>
          <cell r="K7" t="str">
            <v>FG. 72 P.LLA 33</v>
          </cell>
          <cell r="L7"/>
          <cell r="M7">
            <v>2250</v>
          </cell>
          <cell r="U7" t="str">
            <v>TERRENI IN SPONDA SINISTRA DEL TORRENTE ARDO BORGO PRA'</v>
          </cell>
          <cell r="V7"/>
          <cell r="W7" t="str">
            <v>no</v>
          </cell>
        </row>
        <row r="9">
          <cell r="A9">
            <v>8</v>
          </cell>
          <cell r="B9" t="str">
            <v>PROVINCIA DI BELLUNO</v>
          </cell>
          <cell r="C9" t="str">
            <v>BLB0365</v>
          </cell>
          <cell r="D9" t="str">
            <v>BELLUNO</v>
          </cell>
          <cell r="K9" t="str">
            <v>FG. 72 P.LLA 22</v>
          </cell>
          <cell r="L9"/>
          <cell r="M9">
            <v>2150</v>
          </cell>
          <cell r="U9" t="str">
            <v>TERRENI IN SPONDA SINISTRA DEL TORRENTE ARDO BORGO PRA'</v>
          </cell>
          <cell r="V9"/>
          <cell r="W9" t="str">
            <v>no</v>
          </cell>
        </row>
        <row r="11">
          <cell r="A11">
            <v>10</v>
          </cell>
          <cell r="B11" t="str">
            <v>PROVINCIA DI ROVIGO</v>
          </cell>
          <cell r="C11" t="str">
            <v>ROB0015</v>
          </cell>
          <cell r="D11" t="str">
            <v>PORTO TOLLE</v>
          </cell>
          <cell r="K11" t="str">
            <v>FG. 33 P.LLE 123 E 140</v>
          </cell>
          <cell r="L11"/>
          <cell r="M11">
            <v>1218</v>
          </cell>
          <cell r="U11" t="str">
            <v>AREA EX CASERMA GUARDIA DI FINANZA, DEMOLITA. VALLESELLA</v>
          </cell>
          <cell r="V11" t="str">
            <v>primo esperimento di vendita nel 2022</v>
          </cell>
          <cell r="W11" t="str">
            <v>no</v>
          </cell>
        </row>
        <row r="12">
          <cell r="A12">
            <v>11</v>
          </cell>
          <cell r="B12" t="str">
            <v>PROVINCIA DI ROVIGO</v>
          </cell>
          <cell r="C12" t="str">
            <v>ROB0460</v>
          </cell>
          <cell r="D12" t="str">
            <v>ROVIGO</v>
          </cell>
          <cell r="K12" t="str">
            <v>FG 13 P.LLA 495</v>
          </cell>
          <cell r="L12"/>
          <cell r="M12">
            <v>8994</v>
          </cell>
          <cell r="U12" t="str">
            <v>TRATTO ALVEO INTERRATO DELLO SCOLO REZZINELLA ROVIGO</v>
          </cell>
          <cell r="V12" t="str">
            <v>primo esperimento di vendita nel 2022</v>
          </cell>
          <cell r="W12" t="str">
            <v>no</v>
          </cell>
        </row>
        <row r="15">
          <cell r="A15">
            <v>14</v>
          </cell>
          <cell r="B15" t="str">
            <v>PROVINCIA DI TREVISO</v>
          </cell>
          <cell r="C15" t="str">
            <v>TVB0384</v>
          </cell>
          <cell r="D15" t="str">
            <v>CONEGLIANO</v>
          </cell>
          <cell r="K15" t="str">
            <v>FG. 20 P.LLA 1071</v>
          </cell>
          <cell r="L15"/>
          <cell r="M15">
            <v>4150</v>
          </cell>
          <cell r="U15" t="str">
            <v>RELITTO DEMANIALE COLLALBRIGO</v>
          </cell>
          <cell r="V15"/>
          <cell r="W15" t="str">
            <v>no</v>
          </cell>
        </row>
        <row r="16">
          <cell r="A16">
            <v>15</v>
          </cell>
          <cell r="B16" t="str">
            <v>PROVINCIA DI TREVISO</v>
          </cell>
          <cell r="C16" t="str">
            <v>TVB0384</v>
          </cell>
          <cell r="D16" t="str">
            <v>CONEGLIANO</v>
          </cell>
          <cell r="K16" t="str">
            <v>FG. 20 P.LLA 1072</v>
          </cell>
          <cell r="L16"/>
          <cell r="M16">
            <v>4365</v>
          </cell>
          <cell r="U16" t="str">
            <v>RELITTO DEMANIALE COLLALBRIGO</v>
          </cell>
          <cell r="V16"/>
          <cell r="W16" t="str">
            <v>no</v>
          </cell>
        </row>
        <row r="17">
          <cell r="A17">
            <v>16</v>
          </cell>
          <cell r="B17" t="str">
            <v>PROVINCIA DI TREVISO</v>
          </cell>
          <cell r="C17" t="str">
            <v>TVB0686</v>
          </cell>
          <cell r="D17" t="str">
            <v>BREDA DI PIAVE</v>
          </cell>
          <cell r="K17" t="str">
            <v>FG. 12 P.LLA 434</v>
          </cell>
          <cell r="L17"/>
          <cell r="M17">
            <v>28860</v>
          </cell>
          <cell r="U17" t="str">
            <v>TRATTO DELL'EX ALVEO DEL FIUME MIGNAGOLA VACIL</v>
          </cell>
          <cell r="V17"/>
          <cell r="W17" t="str">
            <v>no</v>
          </cell>
        </row>
        <row r="19">
          <cell r="A19">
            <v>18</v>
          </cell>
          <cell r="B19" t="str">
            <v>PROVINCIA DI TREVISO</v>
          </cell>
          <cell r="C19" t="str">
            <v>TVB0861</v>
          </cell>
          <cell r="D19" t="str">
            <v>MOTTA DI LIVENZA</v>
          </cell>
          <cell r="K19" t="str">
            <v>FG 32 P.LLE 228, 140, 185, 644, 70, 202, 72, 71, 44, 142, 46, 143, 186, 175, 187, 47, 48, 49</v>
          </cell>
          <cell r="L19"/>
          <cell r="M19">
            <v>59800</v>
          </cell>
          <cell r="U19" t="str">
            <v>TERRENO - DISCARICA ABUSIVA</v>
          </cell>
          <cell r="V19"/>
          <cell r="W19" t="str">
            <v>NO</v>
          </cell>
        </row>
        <row r="20">
          <cell r="A20">
            <v>19</v>
          </cell>
          <cell r="B20" t="str">
            <v>PROVINCIA DI TREVISO</v>
          </cell>
          <cell r="C20" t="str">
            <v>TVB0386</v>
          </cell>
          <cell r="D20" t="str">
            <v>ORMELLE</v>
          </cell>
          <cell r="K20" t="str">
            <v>FG. 14 P.LLA 52</v>
          </cell>
          <cell r="L20"/>
          <cell r="M20">
            <v>83000</v>
          </cell>
          <cell r="U20" t="str">
            <v>RELITTO IN GOLENA DEL FIUME PIAVE RONCADELLE</v>
          </cell>
          <cell r="V20"/>
          <cell r="W20" t="str">
            <v>no</v>
          </cell>
        </row>
        <row r="21">
          <cell r="A21">
            <v>20</v>
          </cell>
          <cell r="B21" t="str">
            <v>PROVINCIA DI TREVISO</v>
          </cell>
          <cell r="C21" t="str">
            <v>TVB0822</v>
          </cell>
          <cell r="D21" t="str">
            <v>TREVIGNANO</v>
          </cell>
          <cell r="K21"/>
          <cell r="L21" t="str">
            <v>FG. A/4 P.LLA 1361 SUB. 8 E 26.</v>
          </cell>
          <cell r="M21">
            <v>51200</v>
          </cell>
          <cell r="U21" t="str">
            <v xml:space="preserve">IMMOBILE COMMERCIALE CONFISCATO </v>
          </cell>
          <cell r="V21"/>
          <cell r="W21" t="str">
            <v>NO</v>
          </cell>
        </row>
        <row r="22">
          <cell r="A22">
            <v>21</v>
          </cell>
          <cell r="B22" t="str">
            <v>PROVINCIA DI TREVISO</v>
          </cell>
          <cell r="C22" t="str">
            <v>TVD0020</v>
          </cell>
          <cell r="D22" t="str">
            <v>VITTORIO VENETO</v>
          </cell>
          <cell r="K22" t="str">
            <v>FG. 58 P.LLE 218, 219, 221, 222 e 223</v>
          </cell>
          <cell r="L22"/>
          <cell r="M22">
            <v>8850</v>
          </cell>
          <cell r="U22" t="str">
            <v>RICOVERO DI PROTEZIONE ANTIAEREO DI VILLA COLETTI CENEDA ALTA</v>
          </cell>
          <cell r="V22"/>
          <cell r="W22" t="str">
            <v>NO</v>
          </cell>
        </row>
        <row r="24">
          <cell r="A24">
            <v>23</v>
          </cell>
          <cell r="B24" t="str">
            <v>PROVINCIA DI TREVISO</v>
          </cell>
          <cell r="C24" t="str">
            <v>TVB0699</v>
          </cell>
          <cell r="D24" t="str">
            <v>RONCADE</v>
          </cell>
          <cell r="K24" t="str">
            <v xml:space="preserve">FG. 19 P.LLE 674, 760, 764, </v>
          </cell>
          <cell r="L24"/>
          <cell r="M24">
            <v>8800</v>
          </cell>
          <cell r="U24" t="str">
            <v>RELIQUATO DEMANIALE-</v>
          </cell>
          <cell r="V24"/>
          <cell r="W24" t="str">
            <v>no</v>
          </cell>
        </row>
        <row r="25">
          <cell r="A25">
            <v>24</v>
          </cell>
          <cell r="B25" t="str">
            <v>PROVINCIA DI TREVISO</v>
          </cell>
          <cell r="C25" t="str">
            <v>TVB0393</v>
          </cell>
          <cell r="D25" t="str">
            <v>SAN PIETRO DI FELETTO</v>
          </cell>
          <cell r="K25" t="str">
            <v>FG. 16 P.LLA 261</v>
          </cell>
          <cell r="L25"/>
          <cell r="M25">
            <v>8400</v>
          </cell>
          <cell r="U25" t="str">
            <v xml:space="preserve">EX ALVEO TORRENTE VALBONA </v>
          </cell>
          <cell r="V25"/>
          <cell r="W25" t="str">
            <v>NO</v>
          </cell>
        </row>
        <row r="26">
          <cell r="A26">
            <v>25</v>
          </cell>
          <cell r="B26" t="str">
            <v>PROVINCIA DI TREVISO</v>
          </cell>
          <cell r="C26" t="str">
            <v>TVB0671</v>
          </cell>
          <cell r="D26" t="str">
            <v>SAN POLO DI PIAVE</v>
          </cell>
          <cell r="K26" t="str">
            <v>FG. 2 P.LLA 369</v>
          </cell>
          <cell r="L26"/>
          <cell r="M26">
            <v>3772.03</v>
          </cell>
          <cell r="U26" t="str">
            <v>TRATTO, EX ALVEO TORRENTE "BORNIOLA" "RAI"</v>
          </cell>
          <cell r="V26"/>
          <cell r="W26" t="str">
            <v>no</v>
          </cell>
        </row>
        <row r="28">
          <cell r="A28">
            <v>27</v>
          </cell>
          <cell r="B28" t="str">
            <v>PROVINCIA DI VERONA</v>
          </cell>
          <cell r="C28" t="str">
            <v>VRB0917</v>
          </cell>
          <cell r="D28" t="str">
            <v>NOGARA</v>
          </cell>
          <cell r="K28" t="str">
            <v>FG. 12 P.LLA 483</v>
          </cell>
          <cell r="L28"/>
          <cell r="M28">
            <v>5840</v>
          </cell>
          <cell r="U28" t="str">
            <v>AREA PERTINENZIALE DI FABBRICATO</v>
          </cell>
          <cell r="V28" t="str">
            <v>primo esperimento di vendita nel 2022</v>
          </cell>
          <cell r="W28" t="str">
            <v>no</v>
          </cell>
        </row>
        <row r="30">
          <cell r="A30">
            <v>29</v>
          </cell>
          <cell r="B30" t="str">
            <v>PROVINCIA DI VERONA</v>
          </cell>
          <cell r="C30" t="str">
            <v>VRB0941</v>
          </cell>
          <cell r="D30" t="str">
            <v>VIGASIO</v>
          </cell>
          <cell r="K30" t="str">
            <v>FG. 20 P.LLE 867-868 - FG. 21 P.LLA 89</v>
          </cell>
          <cell r="L30"/>
          <cell r="M30">
            <v>52575</v>
          </cell>
          <cell r="U30" t="str">
            <v>EX ALVEO TORRENTE BALDONA</v>
          </cell>
          <cell r="V30" t="str">
            <v>primo esperimento di vendita nel 2022</v>
          </cell>
          <cell r="W30" t="str">
            <v>no</v>
          </cell>
        </row>
        <row r="35">
          <cell r="A35">
            <v>34</v>
          </cell>
          <cell r="B35" t="str">
            <v>CITTA' METROPOLITANA DI VENEZIA</v>
          </cell>
          <cell r="C35" t="str">
            <v>VED0139</v>
          </cell>
          <cell r="D35" t="str">
            <v>CAVALLINO-TREPORTI</v>
          </cell>
          <cell r="K35" t="str">
            <v>Fg. 12 P.lla 89</v>
          </cell>
          <cell r="L35" t="str">
            <v>Fg. 12 P.lla 89
Sub. 3</v>
          </cell>
          <cell r="M35">
            <v>58450</v>
          </cell>
          <cell r="U35" t="str">
            <v>EX CASERMA MANDRACCIO</v>
          </cell>
          <cell r="V35"/>
          <cell r="W3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id="2" name="Tabella13" displayName="Tabella13" ref="A5:M23" totalsRowShown="0" headerRowDxfId="27" dataDxfId="26">
  <autoFilter ref="A5:M23">
    <filterColumn colId="10">
      <filters>
        <filter val="gara deserta"/>
      </filters>
    </filterColumn>
  </autoFilter>
  <sortState ref="A6:L85">
    <sortCondition ref="A5:A85"/>
  </sortState>
  <tableColumns count="13">
    <tableColumn id="1" name="N. LOTTO" dataDxfId="25" totalsRowDxfId="24">
      <calculatedColumnFormula>[1]LOTTI!A3</calculatedColumnFormula>
    </tableColumn>
    <tableColumn id="2" name="REGIONE" dataDxfId="23" totalsRowDxfId="22"/>
    <tableColumn id="3" name="PROVINCIA" dataDxfId="21" totalsRowDxfId="20">
      <calculatedColumnFormula>[1]LOTTI!B3</calculatedColumnFormula>
    </tableColumn>
    <tableColumn id="4" name="COMUNE" dataDxfId="19" totalsRowDxfId="18">
      <calculatedColumnFormula>[1]LOTTI!D3</calculatedColumnFormula>
    </tableColumn>
    <tableColumn id="5" name="SCHEDA/_x000a_CODICE DSA" dataDxfId="17" totalsRowDxfId="16">
      <calculatedColumnFormula>[1]LOTTI!C3</calculatedColumnFormula>
    </tableColumn>
    <tableColumn id="7" name="DENOMINAZIONE IMMOBILE" dataDxfId="15" totalsRowDxfId="14">
      <calculatedColumnFormula>[1]LOTTI!U3</calculatedColumnFormula>
    </tableColumn>
    <tableColumn id="6" name="DATI CATASTALI" dataDxfId="13" totalsRowDxfId="12">
      <calculatedColumnFormula>CONCATENATE([1]LOTTI!K3, " - ",  [1]LOTTI!L3)</calculatedColumnFormula>
    </tableColumn>
    <tableColumn id="8" name="PREZZO BASE DI GARA" dataDxfId="11" totalsRowDxfId="10">
      <calculatedColumnFormula>[1]LOTTI!M3</calculatedColumnFormula>
    </tableColumn>
    <tableColumn id="13" name="SITUAZIONE EVENTUALI PRECEDENTI ESPERIMENTI DI VENDITA _x000a_(utilizzare menu a tendina)" dataDxfId="9" totalsRowDxfId="8">
      <calculatedColumnFormula>[1]LOTTI!V3</calculatedColumnFormula>
    </tableColumn>
    <tableColumn id="14" name="BENE in Decreto Ministeriale 28.06.2019 (inserire n. da DM seguito da P in caso di vendita parziale)" dataDxfId="7" totalsRowDxfId="6">
      <calculatedColumnFormula>[1]LOTTI!W3</calculatedColumnFormula>
    </tableColumn>
    <tableColumn id="10" name="ESITO GARA" dataDxfId="5" totalsRowDxfId="4"/>
    <tableColumn id="11" name="N. OFFERTE VALIDE PERVENUTE (per i beni aggiudicati)" dataDxfId="3" totalsRowDxfId="2"/>
    <tableColumn id="9" name="PREZZO AGGIUDICAZIONE" dataDxfId="1" totalsRow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view="pageBreakPreview" topLeftCell="E5" zoomScale="85" zoomScaleNormal="100" zoomScaleSheetLayoutView="85" workbookViewId="0">
      <selection activeCell="N6" sqref="N6"/>
    </sheetView>
  </sheetViews>
  <sheetFormatPr defaultRowHeight="15" x14ac:dyDescent="0.25"/>
  <cols>
    <col min="1" max="1" width="10" customWidth="1"/>
    <col min="2" max="2" width="7.85546875" customWidth="1"/>
    <col min="3" max="3" width="21" customWidth="1"/>
    <col min="4" max="5" width="9.5703125" customWidth="1"/>
    <col min="6" max="7" width="21.42578125" customWidth="1"/>
    <col min="8" max="8" width="24.28515625" customWidth="1"/>
    <col min="9" max="10" width="14.140625" customWidth="1"/>
    <col min="11" max="12" width="29.28515625" customWidth="1"/>
    <col min="13" max="13" width="31.7109375" customWidth="1"/>
    <col min="14" max="14" width="22.7109375" customWidth="1"/>
  </cols>
  <sheetData>
    <row r="1" spans="1:13" ht="36" customHeight="1" thickBot="1" x14ac:dyDescent="0.3">
      <c r="A1" s="2" t="s">
        <v>19</v>
      </c>
      <c r="B1" s="3"/>
      <c r="C1" s="15" t="s">
        <v>7</v>
      </c>
      <c r="D1" s="4">
        <v>44750</v>
      </c>
      <c r="E1" s="5"/>
      <c r="G1" s="2" t="s">
        <v>10</v>
      </c>
      <c r="H1" s="16" t="s">
        <v>16</v>
      </c>
      <c r="I1" s="16"/>
      <c r="J1" s="16"/>
      <c r="K1" s="16"/>
      <c r="L1" s="16"/>
      <c r="M1" s="16"/>
    </row>
    <row r="2" spans="1:13" ht="44.25" customHeight="1" thickBot="1" x14ac:dyDescent="0.35">
      <c r="A2" s="6" t="s">
        <v>12</v>
      </c>
      <c r="B2" s="7"/>
      <c r="C2" s="8"/>
      <c r="D2" s="9" t="s">
        <v>20</v>
      </c>
      <c r="E2" s="5"/>
      <c r="F2" s="5"/>
      <c r="G2" s="5"/>
      <c r="H2" s="5"/>
      <c r="I2" s="5"/>
      <c r="J2" s="5"/>
    </row>
    <row r="3" spans="1:13" ht="43.5" customHeight="1" thickBot="1" x14ac:dyDescent="0.35">
      <c r="A3" s="10" t="s">
        <v>11</v>
      </c>
      <c r="B3" s="11"/>
      <c r="C3" s="12"/>
      <c r="D3" s="9" t="s">
        <v>21</v>
      </c>
      <c r="E3" s="5"/>
      <c r="F3" s="5"/>
      <c r="G3" s="5"/>
      <c r="H3" s="5"/>
      <c r="I3" s="5"/>
      <c r="J3" s="5"/>
    </row>
    <row r="4" spans="1:13" ht="135" customHeight="1" x14ac:dyDescent="0.25">
      <c r="A4" s="5"/>
      <c r="B4" s="5"/>
      <c r="C4" s="5"/>
      <c r="D4" s="5"/>
      <c r="E4" s="5"/>
      <c r="F4" s="5"/>
      <c r="G4" s="5"/>
      <c r="H4" s="5"/>
      <c r="I4" s="17"/>
      <c r="J4" s="17"/>
    </row>
    <row r="5" spans="1:13" ht="54.6" customHeight="1" x14ac:dyDescent="0.25">
      <c r="A5" s="1" t="s">
        <v>6</v>
      </c>
      <c r="B5" s="1" t="s">
        <v>0</v>
      </c>
      <c r="C5" s="1" t="s">
        <v>5</v>
      </c>
      <c r="D5" s="1" t="s">
        <v>1</v>
      </c>
      <c r="E5" s="1" t="s">
        <v>9</v>
      </c>
      <c r="F5" s="1" t="s">
        <v>3</v>
      </c>
      <c r="G5" s="1" t="s">
        <v>13</v>
      </c>
      <c r="H5" s="1" t="s">
        <v>4</v>
      </c>
      <c r="I5" s="13" t="s">
        <v>17</v>
      </c>
      <c r="J5" s="13" t="s">
        <v>15</v>
      </c>
      <c r="K5" s="14" t="s">
        <v>8</v>
      </c>
      <c r="L5" s="14" t="s">
        <v>14</v>
      </c>
      <c r="M5" s="14" t="s">
        <v>2</v>
      </c>
    </row>
    <row r="6" spans="1:13" s="25" customFormat="1" ht="25.15" customHeight="1" x14ac:dyDescent="0.2">
      <c r="A6" s="18">
        <f>[1]LOTTI!A3</f>
        <v>2</v>
      </c>
      <c r="B6" s="19" t="s">
        <v>18</v>
      </c>
      <c r="C6" s="20" t="str">
        <f>[1]LOTTI!B3</f>
        <v>CITTA' METROPOLITANA DI VENEZIA</v>
      </c>
      <c r="D6" s="20" t="str">
        <f>[1]LOTTI!D3</f>
        <v>CAVARZERE</v>
      </c>
      <c r="E6" s="20" t="str">
        <f>[1]LOTTI!C3</f>
        <v>VEB0933</v>
      </c>
      <c r="F6" s="20" t="str">
        <f>[1]LOTTI!U3</f>
        <v>BENE EX DIFESA - II DECRETO - EX BASE 81 GR.I.T.- AREA LANCIO</v>
      </c>
      <c r="G6" s="20" t="str">
        <f>CONCATENATE([1]LOTTI!K3, " - ",  [1]LOTTI!L3)</f>
        <v>FG. 12 P.LLA 249 - FG 12 P.LLA 249</v>
      </c>
      <c r="H6" s="21">
        <f>[1]LOTTI!M3</f>
        <v>342000</v>
      </c>
      <c r="I6" s="22">
        <f>[1]LOTTI!V3</f>
        <v>0</v>
      </c>
      <c r="J6" s="22">
        <f>[1]LOTTI!W3</f>
        <v>0</v>
      </c>
      <c r="K6" s="30" t="s">
        <v>22</v>
      </c>
      <c r="L6" s="29"/>
      <c r="M6" s="24"/>
    </row>
    <row r="7" spans="1:13" s="25" customFormat="1" ht="25.15" hidden="1" customHeight="1" x14ac:dyDescent="0.2">
      <c r="A7" s="18">
        <f>[1]LOTTI!A7</f>
        <v>6</v>
      </c>
      <c r="B7" s="19" t="s">
        <v>18</v>
      </c>
      <c r="C7" s="20" t="str">
        <f>[1]LOTTI!B7</f>
        <v>PROVINCIA DI BELLUNO</v>
      </c>
      <c r="D7" s="20" t="str">
        <f>[1]LOTTI!D7</f>
        <v>BELLUNO</v>
      </c>
      <c r="E7" s="20" t="str">
        <f>[1]LOTTI!C7</f>
        <v>BLB0365</v>
      </c>
      <c r="F7" s="20" t="str">
        <f>[1]LOTTI!U7</f>
        <v>TERRENI IN SPONDA SINISTRA DEL TORRENTE ARDO BORGO PRA'</v>
      </c>
      <c r="G7" s="20" t="str">
        <f>CONCATENATE([1]LOTTI!K7, " - ",  [1]LOTTI!L7)</f>
        <v xml:space="preserve">FG. 72 P.LLA 33 - </v>
      </c>
      <c r="H7" s="21">
        <f>[1]LOTTI!M7</f>
        <v>2250</v>
      </c>
      <c r="I7" s="22">
        <f>[1]LOTTI!V7</f>
        <v>0</v>
      </c>
      <c r="J7" s="22" t="str">
        <f>[1]LOTTI!W7</f>
        <v>no</v>
      </c>
      <c r="K7" s="23" t="s">
        <v>23</v>
      </c>
      <c r="L7" s="29">
        <v>1</v>
      </c>
      <c r="M7" s="24">
        <v>2300</v>
      </c>
    </row>
    <row r="8" spans="1:13" s="25" customFormat="1" ht="25.15" hidden="1" customHeight="1" x14ac:dyDescent="0.2">
      <c r="A8" s="18">
        <f>[1]LOTTI!A9</f>
        <v>8</v>
      </c>
      <c r="B8" s="19" t="s">
        <v>18</v>
      </c>
      <c r="C8" s="20" t="str">
        <f>[1]LOTTI!B9</f>
        <v>PROVINCIA DI BELLUNO</v>
      </c>
      <c r="D8" s="20" t="str">
        <f>[1]LOTTI!D9</f>
        <v>BELLUNO</v>
      </c>
      <c r="E8" s="20" t="str">
        <f>[1]LOTTI!C9</f>
        <v>BLB0365</v>
      </c>
      <c r="F8" s="20" t="str">
        <f>[1]LOTTI!U9</f>
        <v>TERRENI IN SPONDA SINISTRA DEL TORRENTE ARDO BORGO PRA'</v>
      </c>
      <c r="G8" s="20" t="str">
        <f>CONCATENATE([1]LOTTI!K9, " - ",  [1]LOTTI!L9)</f>
        <v xml:space="preserve">FG. 72 P.LLA 22 - </v>
      </c>
      <c r="H8" s="21">
        <f>[1]LOTTI!M9</f>
        <v>2150</v>
      </c>
      <c r="I8" s="22">
        <f>[1]LOTTI!V9</f>
        <v>0</v>
      </c>
      <c r="J8" s="22" t="str">
        <f>[1]LOTTI!W9</f>
        <v>no</v>
      </c>
      <c r="K8" s="26" t="s">
        <v>23</v>
      </c>
      <c r="L8" s="29">
        <v>1</v>
      </c>
      <c r="M8" s="24">
        <v>2200</v>
      </c>
    </row>
    <row r="9" spans="1:13" s="25" customFormat="1" ht="25.15" hidden="1" customHeight="1" x14ac:dyDescent="0.2">
      <c r="A9" s="18">
        <f>[1]LOTTI!A11</f>
        <v>10</v>
      </c>
      <c r="B9" s="19" t="s">
        <v>18</v>
      </c>
      <c r="C9" s="20" t="str">
        <f>[1]LOTTI!B11</f>
        <v>PROVINCIA DI ROVIGO</v>
      </c>
      <c r="D9" s="20" t="str">
        <f>[1]LOTTI!D11</f>
        <v>PORTO TOLLE</v>
      </c>
      <c r="E9" s="20" t="str">
        <f>[1]LOTTI!C11</f>
        <v>ROB0015</v>
      </c>
      <c r="F9" s="20" t="str">
        <f>[1]LOTTI!U11</f>
        <v>AREA EX CASERMA GUARDIA DI FINANZA, DEMOLITA. VALLESELLA</v>
      </c>
      <c r="G9" s="20" t="str">
        <f>CONCATENATE([1]LOTTI!K11, " - ",  [1]LOTTI!L11)</f>
        <v xml:space="preserve">FG. 33 P.LLE 123 E 140 - </v>
      </c>
      <c r="H9" s="21">
        <f>[1]LOTTI!M11</f>
        <v>1218</v>
      </c>
      <c r="I9" s="22" t="str">
        <f>[1]LOTTI!V11</f>
        <v>primo esperimento di vendita nel 2022</v>
      </c>
      <c r="J9" s="22" t="str">
        <f>[1]LOTTI!W11</f>
        <v>no</v>
      </c>
      <c r="K9" s="26" t="s">
        <v>23</v>
      </c>
      <c r="L9" s="29">
        <v>1</v>
      </c>
      <c r="M9" s="24">
        <v>1230</v>
      </c>
    </row>
    <row r="10" spans="1:13" s="25" customFormat="1" ht="25.15" hidden="1" customHeight="1" x14ac:dyDescent="0.2">
      <c r="A10" s="18">
        <f>[1]LOTTI!A12</f>
        <v>11</v>
      </c>
      <c r="B10" s="19" t="s">
        <v>18</v>
      </c>
      <c r="C10" s="20" t="str">
        <f>[1]LOTTI!B12</f>
        <v>PROVINCIA DI ROVIGO</v>
      </c>
      <c r="D10" s="20" t="str">
        <f>[1]LOTTI!D12</f>
        <v>ROVIGO</v>
      </c>
      <c r="E10" s="20" t="str">
        <f>[1]LOTTI!C12</f>
        <v>ROB0460</v>
      </c>
      <c r="F10" s="20" t="str">
        <f>[1]LOTTI!U12</f>
        <v>TRATTO ALVEO INTERRATO DELLO SCOLO REZZINELLA ROVIGO</v>
      </c>
      <c r="G10" s="20" t="str">
        <f>CONCATENATE([1]LOTTI!K12, " - ",  [1]LOTTI!L12)</f>
        <v xml:space="preserve">FG 13 P.LLA 495 - </v>
      </c>
      <c r="H10" s="21">
        <f>[1]LOTTI!M12</f>
        <v>8994</v>
      </c>
      <c r="I10" s="22" t="str">
        <f>[1]LOTTI!V12</f>
        <v>primo esperimento di vendita nel 2022</v>
      </c>
      <c r="J10" s="22" t="str">
        <f>[1]LOTTI!W12</f>
        <v>no</v>
      </c>
      <c r="K10" s="26" t="s">
        <v>23</v>
      </c>
      <c r="L10" s="29">
        <v>1</v>
      </c>
      <c r="M10" s="24">
        <v>8994</v>
      </c>
    </row>
    <row r="11" spans="1:13" s="25" customFormat="1" ht="25.15" hidden="1" customHeight="1" x14ac:dyDescent="0.2">
      <c r="A11" s="18">
        <f>[1]LOTTI!A15</f>
        <v>14</v>
      </c>
      <c r="B11" s="19" t="s">
        <v>18</v>
      </c>
      <c r="C11" s="20" t="str">
        <f>[1]LOTTI!B15</f>
        <v>PROVINCIA DI TREVISO</v>
      </c>
      <c r="D11" s="20" t="str">
        <f>[1]LOTTI!D15</f>
        <v>CONEGLIANO</v>
      </c>
      <c r="E11" s="20" t="str">
        <f>[1]LOTTI!C15</f>
        <v>TVB0384</v>
      </c>
      <c r="F11" s="20" t="str">
        <f>[1]LOTTI!U15</f>
        <v>RELITTO DEMANIALE COLLALBRIGO</v>
      </c>
      <c r="G11" s="20" t="str">
        <f>CONCATENATE([1]LOTTI!K15, " - ",  [1]LOTTI!L15)</f>
        <v xml:space="preserve">FG. 20 P.LLA 1071 - </v>
      </c>
      <c r="H11" s="21">
        <f>[1]LOTTI!M15</f>
        <v>4150</v>
      </c>
      <c r="I11" s="22">
        <f>[1]LOTTI!V15</f>
        <v>0</v>
      </c>
      <c r="J11" s="22" t="str">
        <f>[1]LOTTI!W15</f>
        <v>no</v>
      </c>
      <c r="K11" s="26" t="s">
        <v>23</v>
      </c>
      <c r="L11" s="29">
        <v>1</v>
      </c>
      <c r="M11" s="24">
        <v>4300</v>
      </c>
    </row>
    <row r="12" spans="1:13" s="25" customFormat="1" ht="25.15" hidden="1" customHeight="1" x14ac:dyDescent="0.2">
      <c r="A12" s="18">
        <f>[1]LOTTI!A16</f>
        <v>15</v>
      </c>
      <c r="B12" s="19" t="s">
        <v>18</v>
      </c>
      <c r="C12" s="20" t="str">
        <f>[1]LOTTI!B16</f>
        <v>PROVINCIA DI TREVISO</v>
      </c>
      <c r="D12" s="20" t="str">
        <f>[1]LOTTI!D16</f>
        <v>CONEGLIANO</v>
      </c>
      <c r="E12" s="20" t="str">
        <f>[1]LOTTI!C16</f>
        <v>TVB0384</v>
      </c>
      <c r="F12" s="20" t="str">
        <f>[1]LOTTI!U16</f>
        <v>RELITTO DEMANIALE COLLALBRIGO</v>
      </c>
      <c r="G12" s="20" t="str">
        <f>CONCATENATE([1]LOTTI!K16, " - ",  [1]LOTTI!L16)</f>
        <v xml:space="preserve">FG. 20 P.LLA 1072 - </v>
      </c>
      <c r="H12" s="21">
        <f>[1]LOTTI!M16</f>
        <v>4365</v>
      </c>
      <c r="I12" s="22">
        <f>[1]LOTTI!V16</f>
        <v>0</v>
      </c>
      <c r="J12" s="22" t="str">
        <f>[1]LOTTI!W16</f>
        <v>no</v>
      </c>
      <c r="K12" s="26" t="s">
        <v>23</v>
      </c>
      <c r="L12" s="29">
        <v>1</v>
      </c>
      <c r="M12" s="24">
        <v>4365</v>
      </c>
    </row>
    <row r="13" spans="1:13" s="25" customFormat="1" ht="25.15" hidden="1" customHeight="1" x14ac:dyDescent="0.2">
      <c r="A13" s="18">
        <f>[1]LOTTI!A17</f>
        <v>16</v>
      </c>
      <c r="B13" s="19" t="s">
        <v>18</v>
      </c>
      <c r="C13" s="20" t="str">
        <f>[1]LOTTI!B17</f>
        <v>PROVINCIA DI TREVISO</v>
      </c>
      <c r="D13" s="20" t="str">
        <f>[1]LOTTI!D17</f>
        <v>BREDA DI PIAVE</v>
      </c>
      <c r="E13" s="20" t="str">
        <f>[1]LOTTI!C17</f>
        <v>TVB0686</v>
      </c>
      <c r="F13" s="20" t="str">
        <f>[1]LOTTI!U17</f>
        <v>TRATTO DELL'EX ALVEO DEL FIUME MIGNAGOLA VACIL</v>
      </c>
      <c r="G13" s="20" t="str">
        <f>CONCATENATE([1]LOTTI!K17, " - ",  [1]LOTTI!L17)</f>
        <v xml:space="preserve">FG. 12 P.LLA 434 - </v>
      </c>
      <c r="H13" s="21">
        <f>[1]LOTTI!M17</f>
        <v>28860</v>
      </c>
      <c r="I13" s="22">
        <f>[1]LOTTI!V17</f>
        <v>0</v>
      </c>
      <c r="J13" s="22" t="str">
        <f>[1]LOTTI!W17</f>
        <v>no</v>
      </c>
      <c r="K13" s="26" t="s">
        <v>23</v>
      </c>
      <c r="L13" s="29">
        <v>1</v>
      </c>
      <c r="M13" s="24">
        <v>28860</v>
      </c>
    </row>
    <row r="14" spans="1:13" s="25" customFormat="1" ht="25.15" hidden="1" customHeight="1" x14ac:dyDescent="0.2">
      <c r="A14" s="18">
        <f>[1]LOTTI!A19</f>
        <v>18</v>
      </c>
      <c r="B14" s="19" t="s">
        <v>18</v>
      </c>
      <c r="C14" s="20" t="str">
        <f>[1]LOTTI!B19</f>
        <v>PROVINCIA DI TREVISO</v>
      </c>
      <c r="D14" s="20" t="str">
        <f>[1]LOTTI!D19</f>
        <v>MOTTA DI LIVENZA</v>
      </c>
      <c r="E14" s="20" t="str">
        <f>[1]LOTTI!C19</f>
        <v>TVB0861</v>
      </c>
      <c r="F14" s="20" t="str">
        <f>[1]LOTTI!U19</f>
        <v>TERRENO - DISCARICA ABUSIVA</v>
      </c>
      <c r="G14" s="20" t="str">
        <f>CONCATENATE([1]LOTTI!K19, " - ",  [1]LOTTI!L19)</f>
        <v xml:space="preserve">FG 32 P.LLE 228, 140, 185, 644, 70, 202, 72, 71, 44, 142, 46, 143, 186, 175, 187, 47, 48, 49 - </v>
      </c>
      <c r="H14" s="21">
        <f>[1]LOTTI!M19</f>
        <v>59800</v>
      </c>
      <c r="I14" s="22">
        <f>[1]LOTTI!V19</f>
        <v>0</v>
      </c>
      <c r="J14" s="22" t="str">
        <f>[1]LOTTI!W19</f>
        <v>NO</v>
      </c>
      <c r="K14" s="26" t="s">
        <v>23</v>
      </c>
      <c r="L14" s="29">
        <v>2</v>
      </c>
      <c r="M14" s="24">
        <v>70500</v>
      </c>
    </row>
    <row r="15" spans="1:13" s="25" customFormat="1" ht="25.15" hidden="1" customHeight="1" x14ac:dyDescent="0.2">
      <c r="A15" s="18">
        <f>[1]LOTTI!A20</f>
        <v>19</v>
      </c>
      <c r="B15" s="19" t="s">
        <v>18</v>
      </c>
      <c r="C15" s="20" t="str">
        <f>[1]LOTTI!B20</f>
        <v>PROVINCIA DI TREVISO</v>
      </c>
      <c r="D15" s="20" t="str">
        <f>[1]LOTTI!D20</f>
        <v>ORMELLE</v>
      </c>
      <c r="E15" s="20" t="str">
        <f>[1]LOTTI!C20</f>
        <v>TVB0386</v>
      </c>
      <c r="F15" s="20" t="str">
        <f>[1]LOTTI!U20</f>
        <v>RELITTO IN GOLENA DEL FIUME PIAVE RONCADELLE</v>
      </c>
      <c r="G15" s="20" t="str">
        <f>CONCATENATE([1]LOTTI!K20, " - ",  [1]LOTTI!L20)</f>
        <v xml:space="preserve">FG. 14 P.LLA 52 - </v>
      </c>
      <c r="H15" s="21">
        <f>[1]LOTTI!M20</f>
        <v>83000</v>
      </c>
      <c r="I15" s="22">
        <f>[1]LOTTI!V20</f>
        <v>0</v>
      </c>
      <c r="J15" s="27" t="str">
        <f>[1]LOTTI!W20</f>
        <v>no</v>
      </c>
      <c r="K15" s="26" t="s">
        <v>23</v>
      </c>
      <c r="L15" s="29">
        <v>1</v>
      </c>
      <c r="M15" s="24">
        <v>83000</v>
      </c>
    </row>
    <row r="16" spans="1:13" s="25" customFormat="1" ht="25.15" hidden="1" customHeight="1" x14ac:dyDescent="0.2">
      <c r="A16" s="18">
        <f>[1]LOTTI!A21</f>
        <v>20</v>
      </c>
      <c r="B16" s="19" t="s">
        <v>18</v>
      </c>
      <c r="C16" s="20" t="str">
        <f>[1]LOTTI!B21</f>
        <v>PROVINCIA DI TREVISO</v>
      </c>
      <c r="D16" s="20" t="str">
        <f>[1]LOTTI!D21</f>
        <v>TREVIGNANO</v>
      </c>
      <c r="E16" s="20" t="str">
        <f>[1]LOTTI!C21</f>
        <v>TVB0822</v>
      </c>
      <c r="F16" s="20" t="str">
        <f>[1]LOTTI!U21</f>
        <v xml:space="preserve">IMMOBILE COMMERCIALE CONFISCATO </v>
      </c>
      <c r="G16" s="20" t="str">
        <f>CONCATENATE([1]LOTTI!K21, " - ",  [1]LOTTI!L21)</f>
        <v xml:space="preserve"> - FG. A/4 P.LLA 1361 SUB. 8 E 26.</v>
      </c>
      <c r="H16" s="21">
        <f>[1]LOTTI!M21</f>
        <v>51200</v>
      </c>
      <c r="I16" s="22">
        <f>[1]LOTTI!V21</f>
        <v>0</v>
      </c>
      <c r="J16" s="27" t="str">
        <f>[1]LOTTI!W21</f>
        <v>NO</v>
      </c>
      <c r="K16" s="26" t="s">
        <v>23</v>
      </c>
      <c r="L16" s="29">
        <v>1</v>
      </c>
      <c r="M16" s="24">
        <v>51200</v>
      </c>
    </row>
    <row r="17" spans="1:13" s="25" customFormat="1" ht="25.15" hidden="1" customHeight="1" x14ac:dyDescent="0.2">
      <c r="A17" s="18">
        <f>[1]LOTTI!A22</f>
        <v>21</v>
      </c>
      <c r="B17" s="19" t="s">
        <v>18</v>
      </c>
      <c r="C17" s="20" t="str">
        <f>[1]LOTTI!B22</f>
        <v>PROVINCIA DI TREVISO</v>
      </c>
      <c r="D17" s="20" t="str">
        <f>[1]LOTTI!D22</f>
        <v>VITTORIO VENETO</v>
      </c>
      <c r="E17" s="20" t="str">
        <f>[1]LOTTI!C22</f>
        <v>TVD0020</v>
      </c>
      <c r="F17" s="20" t="str">
        <f>[1]LOTTI!U22</f>
        <v>RICOVERO DI PROTEZIONE ANTIAEREO DI VILLA COLETTI CENEDA ALTA</v>
      </c>
      <c r="G17" s="20" t="str">
        <f>CONCATENATE([1]LOTTI!K22, " - ",  [1]LOTTI!L22)</f>
        <v xml:space="preserve">FG. 58 P.LLE 218, 219, 221, 222 e 223 - </v>
      </c>
      <c r="H17" s="21">
        <f>[1]LOTTI!M22</f>
        <v>8850</v>
      </c>
      <c r="I17" s="22">
        <f>[1]LOTTI!V22</f>
        <v>0</v>
      </c>
      <c r="J17" s="27" t="str">
        <f>[1]LOTTI!W22</f>
        <v>NO</v>
      </c>
      <c r="K17" s="26" t="s">
        <v>23</v>
      </c>
      <c r="L17" s="29">
        <v>1</v>
      </c>
      <c r="M17" s="24">
        <v>9000</v>
      </c>
    </row>
    <row r="18" spans="1:13" s="25" customFormat="1" ht="25.15" hidden="1" customHeight="1" x14ac:dyDescent="0.2">
      <c r="A18" s="18">
        <f>[1]LOTTI!A24</f>
        <v>23</v>
      </c>
      <c r="B18" s="19" t="s">
        <v>18</v>
      </c>
      <c r="C18" s="20" t="str">
        <f>[1]LOTTI!B24</f>
        <v>PROVINCIA DI TREVISO</v>
      </c>
      <c r="D18" s="20" t="str">
        <f>[1]LOTTI!D24</f>
        <v>RONCADE</v>
      </c>
      <c r="E18" s="20" t="str">
        <f>[1]LOTTI!C24</f>
        <v>TVB0699</v>
      </c>
      <c r="F18" s="20" t="str">
        <f>[1]LOTTI!U24</f>
        <v>RELIQUATO DEMANIALE-</v>
      </c>
      <c r="G18" s="20" t="str">
        <f>CONCATENATE([1]LOTTI!K24, " - ",  [1]LOTTI!L24)</f>
        <v xml:space="preserve">FG. 19 P.LLE 674, 760, 764,  - </v>
      </c>
      <c r="H18" s="21">
        <f>[1]LOTTI!M24</f>
        <v>8800</v>
      </c>
      <c r="I18" s="22">
        <f>[1]LOTTI!V24</f>
        <v>0</v>
      </c>
      <c r="J18" s="27" t="str">
        <f>[1]LOTTI!W24</f>
        <v>no</v>
      </c>
      <c r="K18" s="28" t="s">
        <v>23</v>
      </c>
      <c r="L18" s="29">
        <v>1</v>
      </c>
      <c r="M18" s="24">
        <v>8800</v>
      </c>
    </row>
    <row r="19" spans="1:13" s="25" customFormat="1" ht="25.15" hidden="1" customHeight="1" x14ac:dyDescent="0.2">
      <c r="A19" s="18">
        <f>[1]LOTTI!A25</f>
        <v>24</v>
      </c>
      <c r="B19" s="19" t="s">
        <v>18</v>
      </c>
      <c r="C19" s="20" t="str">
        <f>[1]LOTTI!B25</f>
        <v>PROVINCIA DI TREVISO</v>
      </c>
      <c r="D19" s="20" t="str">
        <f>[1]LOTTI!D25</f>
        <v>SAN PIETRO DI FELETTO</v>
      </c>
      <c r="E19" s="20" t="str">
        <f>[1]LOTTI!C25</f>
        <v>TVB0393</v>
      </c>
      <c r="F19" s="20" t="str">
        <f>[1]LOTTI!U25</f>
        <v xml:space="preserve">EX ALVEO TORRENTE VALBONA </v>
      </c>
      <c r="G19" s="20" t="str">
        <f>CONCATENATE([1]LOTTI!K25, " - ",  [1]LOTTI!L25)</f>
        <v xml:space="preserve">FG. 16 P.LLA 261 - </v>
      </c>
      <c r="H19" s="21">
        <f>[1]LOTTI!M25</f>
        <v>8400</v>
      </c>
      <c r="I19" s="22">
        <f>[1]LOTTI!V25</f>
        <v>0</v>
      </c>
      <c r="J19" s="27" t="str">
        <f>[1]LOTTI!W25</f>
        <v>NO</v>
      </c>
      <c r="K19" s="28" t="s">
        <v>23</v>
      </c>
      <c r="L19" s="29">
        <v>1</v>
      </c>
      <c r="M19" s="24">
        <v>8450</v>
      </c>
    </row>
    <row r="20" spans="1:13" s="25" customFormat="1" ht="25.15" hidden="1" customHeight="1" x14ac:dyDescent="0.2">
      <c r="A20" s="18">
        <f>[1]LOTTI!A26</f>
        <v>25</v>
      </c>
      <c r="B20" s="19" t="s">
        <v>18</v>
      </c>
      <c r="C20" s="20" t="str">
        <f>[1]LOTTI!B26</f>
        <v>PROVINCIA DI TREVISO</v>
      </c>
      <c r="D20" s="20" t="str">
        <f>[1]LOTTI!D26</f>
        <v>SAN POLO DI PIAVE</v>
      </c>
      <c r="E20" s="20" t="str">
        <f>[1]LOTTI!C26</f>
        <v>TVB0671</v>
      </c>
      <c r="F20" s="20" t="str">
        <f>[1]LOTTI!U26</f>
        <v>TRATTO, EX ALVEO TORRENTE "BORNIOLA" "RAI"</v>
      </c>
      <c r="G20" s="20" t="str">
        <f>CONCATENATE([1]LOTTI!K26, " - ",  [1]LOTTI!L26)</f>
        <v xml:space="preserve">FG. 2 P.LLA 369 - </v>
      </c>
      <c r="H20" s="21">
        <f>[1]LOTTI!M26</f>
        <v>3772.03</v>
      </c>
      <c r="I20" s="22">
        <f>[1]LOTTI!V26</f>
        <v>0</v>
      </c>
      <c r="J20" s="27" t="str">
        <f>[1]LOTTI!W26</f>
        <v>no</v>
      </c>
      <c r="K20" s="28" t="s">
        <v>23</v>
      </c>
      <c r="L20" s="29">
        <v>1</v>
      </c>
      <c r="M20" s="24">
        <v>3780</v>
      </c>
    </row>
    <row r="21" spans="1:13" s="25" customFormat="1" ht="25.15" hidden="1" customHeight="1" x14ac:dyDescent="0.2">
      <c r="A21" s="18">
        <f>[1]LOTTI!A28</f>
        <v>27</v>
      </c>
      <c r="B21" s="19" t="s">
        <v>18</v>
      </c>
      <c r="C21" s="20" t="str">
        <f>[1]LOTTI!B28</f>
        <v>PROVINCIA DI VERONA</v>
      </c>
      <c r="D21" s="20" t="str">
        <f>[1]LOTTI!D28</f>
        <v>NOGARA</v>
      </c>
      <c r="E21" s="20" t="str">
        <f>[1]LOTTI!C28</f>
        <v>VRB0917</v>
      </c>
      <c r="F21" s="20" t="str">
        <f>[1]LOTTI!U28</f>
        <v>AREA PERTINENZIALE DI FABBRICATO</v>
      </c>
      <c r="G21" s="20" t="str">
        <f>CONCATENATE([1]LOTTI!K28, " - ",  [1]LOTTI!L28)</f>
        <v xml:space="preserve">FG. 12 P.LLA 483 - </v>
      </c>
      <c r="H21" s="21">
        <f>[1]LOTTI!M28</f>
        <v>5840</v>
      </c>
      <c r="I21" s="22" t="str">
        <f>[1]LOTTI!V28</f>
        <v>primo esperimento di vendita nel 2022</v>
      </c>
      <c r="J21" s="27" t="str">
        <f>[1]LOTTI!W28</f>
        <v>no</v>
      </c>
      <c r="K21" s="28" t="s">
        <v>23</v>
      </c>
      <c r="L21" s="29">
        <v>1</v>
      </c>
      <c r="M21" s="24">
        <v>6840</v>
      </c>
    </row>
    <row r="22" spans="1:13" s="25" customFormat="1" ht="25.15" hidden="1" customHeight="1" x14ac:dyDescent="0.2">
      <c r="A22" s="18">
        <f>[1]LOTTI!A30</f>
        <v>29</v>
      </c>
      <c r="B22" s="19" t="s">
        <v>18</v>
      </c>
      <c r="C22" s="20" t="str">
        <f>[1]LOTTI!B30</f>
        <v>PROVINCIA DI VERONA</v>
      </c>
      <c r="D22" s="20" t="str">
        <f>[1]LOTTI!D30</f>
        <v>VIGASIO</v>
      </c>
      <c r="E22" s="20" t="str">
        <f>[1]LOTTI!C30</f>
        <v>VRB0941</v>
      </c>
      <c r="F22" s="20" t="str">
        <f>[1]LOTTI!U30</f>
        <v>EX ALVEO TORRENTE BALDONA</v>
      </c>
      <c r="G22" s="20" t="str">
        <f>CONCATENATE([1]LOTTI!K30, " - ",  [1]LOTTI!L30)</f>
        <v xml:space="preserve">FG. 20 P.LLE 867-868 - FG. 21 P.LLA 89 - </v>
      </c>
      <c r="H22" s="21">
        <f>[1]LOTTI!M30</f>
        <v>52575</v>
      </c>
      <c r="I22" s="22" t="str">
        <f>[1]LOTTI!V30</f>
        <v>primo esperimento di vendita nel 2022</v>
      </c>
      <c r="J22" s="27" t="str">
        <f>[1]LOTTI!W30</f>
        <v>no</v>
      </c>
      <c r="K22" s="28" t="s">
        <v>23</v>
      </c>
      <c r="L22" s="29">
        <v>1</v>
      </c>
      <c r="M22" s="24">
        <v>52575</v>
      </c>
    </row>
    <row r="23" spans="1:13" s="25" customFormat="1" ht="25.15" hidden="1" customHeight="1" x14ac:dyDescent="0.2">
      <c r="A23" s="18">
        <f>[1]LOTTI!A35</f>
        <v>34</v>
      </c>
      <c r="B23" s="19" t="s">
        <v>18</v>
      </c>
      <c r="C23" s="20" t="str">
        <f>[1]LOTTI!B35</f>
        <v>CITTA' METROPOLITANA DI VENEZIA</v>
      </c>
      <c r="D23" s="20" t="str">
        <f>[1]LOTTI!D35</f>
        <v>CAVALLINO-TREPORTI</v>
      </c>
      <c r="E23" s="20" t="str">
        <f>[1]LOTTI!C35</f>
        <v>VED0139</v>
      </c>
      <c r="F23" s="20" t="str">
        <f>[1]LOTTI!U35</f>
        <v>EX CASERMA MANDRACCIO</v>
      </c>
      <c r="G23" s="20" t="str">
        <f>CONCATENATE([1]LOTTI!K35, " - ",  [1]LOTTI!L35)</f>
        <v>Fg. 12 P.lla 89 - Fg. 12 P.lla 89
Sub. 3</v>
      </c>
      <c r="H23" s="21">
        <f>[1]LOTTI!M35</f>
        <v>58450</v>
      </c>
      <c r="I23" s="22">
        <f>[1]LOTTI!V35</f>
        <v>0</v>
      </c>
      <c r="J23" s="27">
        <f>[1]LOTTI!W35</f>
        <v>0</v>
      </c>
      <c r="K23" s="28" t="s">
        <v>23</v>
      </c>
      <c r="L23" s="29">
        <v>6</v>
      </c>
      <c r="M23" s="24">
        <v>77938</v>
      </c>
    </row>
  </sheetData>
  <dataValidations count="2">
    <dataValidation type="whole" operator="greaterThan" allowBlank="1" showInputMessage="1" showErrorMessage="1" sqref="B1">
      <formula1>0</formula1>
    </dataValidation>
    <dataValidation type="list" allowBlank="1" showInputMessage="1" showErrorMessage="1" sqref="K6:K23">
      <formula1>"gara deserta, aggiudicato prvvisoriamente, non aggiudicato"</formula1>
    </dataValidation>
  </dataValidations>
  <pageMargins left="0.25" right="0.25" top="0.75" bottom="0.75" header="0.3" footer="0.3"/>
  <pageSetup paperSize="9" scale="58" fitToHeight="0" orientation="landscape" r:id="rId1"/>
  <headerFooter>
    <oddFooter>&amp;LElenco lotti_esito gara
&amp;R&amp;P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Foglio1!Area_stampa</vt:lpstr>
    </vt:vector>
  </TitlesOfParts>
  <Company>Ministero dell'Economia e della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NICHILO ELISA</dc:creator>
  <cp:lastModifiedBy>PIZZOLON DEBORAH</cp:lastModifiedBy>
  <cp:lastPrinted>2020-02-14T08:56:24Z</cp:lastPrinted>
  <dcterms:created xsi:type="dcterms:W3CDTF">2019-11-06T08:33:02Z</dcterms:created>
  <dcterms:modified xsi:type="dcterms:W3CDTF">2022-12-21T10:03:37Z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