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mfas-mi\ServiziTecnici\01_SIA E LAVORI\BSD0040_EX CASERMA RANDACCIO\02_PROGETTAZIONE\A_Gara\000_DA PUBBLICARE\02_Documentazione amministrativa\"/>
    </mc:Choice>
  </mc:AlternateContent>
  <xr:revisionPtr revIDLastSave="0" documentId="13_ncr:1_{5304EF48-A0EB-4613-B8C6-5F31FEE1CE3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QUISITO 9.3" sheetId="3" r:id="rId1"/>
    <sheet name="REQUISITO 9.4 (importo lavori)" sheetId="4" r:id="rId2"/>
  </sheets>
  <definedNames>
    <definedName name="_xlnm.Print_Area" localSheetId="0">'REQUISITO 9.3'!$B$1:$T$19</definedName>
    <definedName name="_xlnm.Print_Area" localSheetId="1">'REQUISITO 9.4 (importo lavori)'!$B$1:$V$41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" i="4" l="1"/>
  <c r="Q35" i="4"/>
  <c r="R35" i="4"/>
  <c r="S35" i="4"/>
  <c r="T35" i="4"/>
  <c r="U35" i="4"/>
  <c r="O35" i="4"/>
  <c r="U33" i="4"/>
  <c r="T33" i="4"/>
  <c r="S33" i="4"/>
  <c r="R33" i="4"/>
  <c r="Q33" i="4"/>
  <c r="P33" i="4"/>
  <c r="O33" i="4"/>
  <c r="V20" i="4"/>
  <c r="P18" i="4"/>
  <c r="Q18" i="4"/>
  <c r="S18" i="4"/>
  <c r="T18" i="4"/>
  <c r="U18" i="4"/>
  <c r="V35" i="4" l="1"/>
  <c r="M12" i="3"/>
  <c r="M10" i="3"/>
  <c r="V30" i="4" l="1"/>
  <c r="V29" i="4"/>
  <c r="V28" i="4"/>
  <c r="V27" i="4"/>
  <c r="V33" i="4" s="1"/>
  <c r="R18" i="4"/>
  <c r="O18" i="4"/>
  <c r="V15" i="4"/>
  <c r="V14" i="4"/>
  <c r="V13" i="4"/>
  <c r="V12" i="4"/>
  <c r="V11" i="4"/>
  <c r="V10" i="4"/>
  <c r="V18" i="4" l="1"/>
</calcChain>
</file>

<file path=xl/sharedStrings.xml><?xml version="1.0" encoding="utf-8"?>
<sst xmlns="http://schemas.openxmlformats.org/spreadsheetml/2006/main" count="70" uniqueCount="40">
  <si>
    <t>DENOMINAZIONE DEL CONCORRENTE</t>
  </si>
  <si>
    <t>□</t>
  </si>
  <si>
    <t>ANNO  ***</t>
  </si>
  <si>
    <t>totale</t>
  </si>
  <si>
    <t>ANNO ***</t>
  </si>
  <si>
    <t>media</t>
  </si>
  <si>
    <t>NUMERO</t>
  </si>
  <si>
    <t>INFORMAZIONI SULL'OPERA</t>
  </si>
  <si>
    <t>IMPORTI GENERALI</t>
  </si>
  <si>
    <t>PARZIALIZZAZIONI CON IMPORTI OPERE EDILI DIVISI IN CLASSI E CATEGORIE (approssimato all'euro)</t>
  </si>
  <si>
    <t>TITOLO DELL'OPERA</t>
  </si>
  <si>
    <t>DESCRIZIONE DEL PROGETTO E LOCALITA'</t>
  </si>
  <si>
    <t>COMMITTENTE E RELATIVA SEDE</t>
  </si>
  <si>
    <t>ESTREMI DI APPROVAZIONE</t>
  </si>
  <si>
    <t>ANNI</t>
  </si>
  <si>
    <t>ELENCO DI TUTTE LE PRESTAZIONI ESEGUITE</t>
  </si>
  <si>
    <t>IMPORTO CONTRATTO</t>
  </si>
  <si>
    <t>IMPORTO TOTALE DELL'OPERA</t>
  </si>
  <si>
    <t>TOTALE CLASSI E CATEGORIE SELEZIONATE</t>
  </si>
  <si>
    <t>TOTALE IMPORTO OPERE in euro</t>
  </si>
  <si>
    <t>TOALE RICHIESTO DAL BANDO</t>
  </si>
  <si>
    <t>VALORE DI SOGLIA</t>
  </si>
  <si>
    <t>OPERATORE CHE HA ESEGUITO IL SERVIZIO</t>
  </si>
  <si>
    <t>Letto e sottoscritto digitalmente da:</t>
  </si>
  <si>
    <t>La presente dichiarazione è resa in forma di autocertificazione ai sensi degli artt. 46 e 47 del DPR 445/2000</t>
  </si>
  <si>
    <r>
      <rPr>
        <b/>
        <sz val="22"/>
        <rFont val="Calibri"/>
        <family val="2"/>
        <scheme val="minor"/>
      </rPr>
      <t xml:space="preserve">PUNTO 9.3  DEL DISCIPLINARE DI GARA - </t>
    </r>
    <r>
      <rPr>
        <b/>
        <sz val="22"/>
        <color theme="1"/>
        <rFont val="Calibri"/>
        <family val="2"/>
        <scheme val="minor"/>
      </rPr>
      <t>TABELLA DI RIEPILOGO REQUISITI DI CAPACITA' ECONOMICA E FINANZIARIA</t>
    </r>
  </si>
  <si>
    <t>FATTURATO PER SERVIZI DI ARCHITETTURA E INGEGNERIA</t>
  </si>
  <si>
    <t>TOTALE IMPORTO COMPENSO in euro</t>
  </si>
  <si>
    <r>
      <rPr>
        <b/>
        <sz val="22"/>
        <rFont val="Calibri"/>
        <family val="2"/>
        <scheme val="minor"/>
      </rPr>
      <t xml:space="preserve">PUNTO 9.4 a)  </t>
    </r>
    <r>
      <rPr>
        <b/>
        <sz val="22"/>
        <color theme="1"/>
        <rFont val="Calibri"/>
        <family val="2"/>
        <scheme val="minor"/>
      </rPr>
      <t xml:space="preserve">DEL DISCIPLINARE DI GARA - REQUISITO DELL'AVVENUTO ESPLETAMENTO DI SERVIZI SIMILARI NEL DECENNIO ANTECEDENTE ALLA PUBBLICAZIONE DEL BANDO                  </t>
    </r>
    <r>
      <rPr>
        <b/>
        <u/>
        <sz val="24"/>
        <color rgb="FFFF0000"/>
        <rFont val="Calibri"/>
        <family val="2"/>
        <scheme val="minor"/>
      </rPr>
      <t>CRITERIO DELL'IMPORTO LAVORI</t>
    </r>
  </si>
  <si>
    <r>
      <rPr>
        <b/>
        <sz val="22"/>
        <rFont val="Calibri"/>
        <family val="2"/>
        <scheme val="minor"/>
      </rPr>
      <t xml:space="preserve">PUNTO 9.4 b)  </t>
    </r>
    <r>
      <rPr>
        <b/>
        <sz val="22"/>
        <color theme="1"/>
        <rFont val="Calibri"/>
        <family val="2"/>
        <scheme val="minor"/>
      </rPr>
      <t xml:space="preserve">DEL DISCIPLINARE DI GARA - REQUISITO DELL'ESECUZIONE DEI SERVIZI "DI PUNTA" NEL DECENNIO ANTECEDENTE ALLA PUBBLICAZIONE DEL BANDO        </t>
    </r>
    <r>
      <rPr>
        <b/>
        <u/>
        <sz val="22"/>
        <color rgb="FFFF0000"/>
        <rFont val="Calibri"/>
        <family val="2"/>
        <scheme val="minor"/>
      </rPr>
      <t>CRITERIO DELL'IMPORTO LAVORI</t>
    </r>
  </si>
  <si>
    <t>Importo opere Categoria IA.01</t>
  </si>
  <si>
    <t>Importo opere Categoria IA.02</t>
  </si>
  <si>
    <t>Importo opere Categoria IA.04</t>
  </si>
  <si>
    <t>Gara Europea con procedura aperta telematica, ai sensi dell’art. 60 del D.lgs. 18 aprile 2016 n.50 e ss.mm e ii. per l’affidamento dei servizi attinenti all’architettura e all’ingegneria relativi all’integrazione delle indagini conoscitive, alla progettazione definitiva ed esecutiva e al coordinamento per la sicurezza in fase di progettazione, da eseguirsi con metodi di modellazione e gestione informativa e con l’uso di materiali e tecniche a ridotto impatto ambientale, conformi al D.M 23.06.2022 nell’ambito dell’intervento di restauro e risanamento conservativo e ristrutturazione edilizia della “Ex Caserma Randaccio”, sita a Brescia – Via Lupi di Toscana 4 (Scheda BSD0040), da destinare a nuova sede dell’Agenzia delle Entrate di Brescia. CIG 9913807C55   -   CUP G82H23000180001   -   CPV 71250000-5</t>
  </si>
  <si>
    <t>FATTURATO PER SERVIZI DI INGEGNERIA E ARCHITETTURA</t>
  </si>
  <si>
    <r>
      <t xml:space="preserve">IN ALTERNATIVA AL FATTURATO - Possesso, ai sensi dell’art. 83, comma 4 lett. c) del Codice, di  una copertura assicurativa contro i rischi professionali il cui massimale non sia inferiore ad </t>
    </r>
    <r>
      <rPr>
        <b/>
        <i/>
        <sz val="20"/>
        <rFont val="Calibri"/>
        <family val="2"/>
        <scheme val="minor"/>
      </rPr>
      <t>€ 2.119.452,00</t>
    </r>
    <r>
      <rPr>
        <b/>
        <sz val="20"/>
        <color theme="1"/>
        <rFont val="Calibri"/>
        <family val="2"/>
        <scheme val="minor"/>
      </rPr>
      <t xml:space="preserve">;        </t>
    </r>
  </si>
  <si>
    <t xml:space="preserve">Importo opere Categoria
E.22      </t>
  </si>
  <si>
    <t xml:space="preserve">Importo opere Categoria
E.16      </t>
  </si>
  <si>
    <t xml:space="preserve">Importo opere Categoria
E.17      </t>
  </si>
  <si>
    <t>Importo opere Categoria
S.03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</si>
</sst>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[$€-1]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2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auto="1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10" fontId="2" fillId="0" borderId="19" xfId="0" applyNumberFormat="1" applyFont="1" applyBorder="1" applyAlignment="1" applyProtection="1">
      <alignment horizontal="center" vertical="center" textRotation="90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10" fontId="2" fillId="0" borderId="5" xfId="0" applyNumberFormat="1" applyFont="1" applyBorder="1" applyAlignment="1" applyProtection="1">
      <alignment horizontal="center" vertical="center" textRotation="90"/>
      <protection locked="0"/>
    </xf>
    <xf numFmtId="166" fontId="11" fillId="0" borderId="0" xfId="0" applyNumberFormat="1" applyFont="1" applyProtection="1">
      <protection locked="0"/>
    </xf>
    <xf numFmtId="166" fontId="10" fillId="0" borderId="0" xfId="0" applyNumberFormat="1" applyFont="1" applyProtection="1"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2" borderId="15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6" fontId="10" fillId="2" borderId="19" xfId="0" applyNumberFormat="1" applyFont="1" applyFill="1" applyBorder="1" applyAlignment="1" applyProtection="1">
      <alignment vertical="center"/>
      <protection locked="0"/>
    </xf>
    <xf numFmtId="166" fontId="16" fillId="0" borderId="33" xfId="0" applyNumberFormat="1" applyFont="1" applyBorder="1" applyAlignment="1" applyProtection="1">
      <alignment horizontal="center" vertical="center"/>
      <protection locked="0"/>
    </xf>
    <xf numFmtId="166" fontId="16" fillId="0" borderId="26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 applyProtection="1">
      <alignment vertical="center"/>
      <protection locked="0"/>
    </xf>
    <xf numFmtId="166" fontId="10" fillId="2" borderId="5" xfId="0" applyNumberFormat="1" applyFont="1" applyFill="1" applyBorder="1" applyAlignment="1" applyProtection="1">
      <alignment vertical="center"/>
      <protection locked="0"/>
    </xf>
    <xf numFmtId="166" fontId="3" fillId="0" borderId="31" xfId="0" applyNumberFormat="1" applyFont="1" applyBorder="1" applyAlignment="1" applyProtection="1">
      <alignment vertical="center"/>
      <protection locked="0"/>
    </xf>
    <xf numFmtId="166" fontId="14" fillId="0" borderId="33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justify" wrapText="1"/>
      <protection locked="0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horizontal="left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vertical="center"/>
      <protection locked="0"/>
    </xf>
    <xf numFmtId="164" fontId="0" fillId="2" borderId="20" xfId="0" applyNumberForma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164" fontId="0" fillId="2" borderId="27" xfId="0" applyNumberFormat="1" applyFill="1" applyBorder="1" applyAlignment="1" applyProtection="1">
      <alignment vertical="center"/>
      <protection locked="0"/>
    </xf>
    <xf numFmtId="164" fontId="0" fillId="2" borderId="29" xfId="0" applyNumberFormat="1" applyFill="1" applyBorder="1" applyAlignment="1" applyProtection="1">
      <alignment vertical="center"/>
      <protection locked="0"/>
    </xf>
    <xf numFmtId="0" fontId="24" fillId="0" borderId="0" xfId="0" applyFont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9" fillId="0" borderId="41" xfId="0" applyFont="1" applyBorder="1"/>
    <xf numFmtId="164" fontId="15" fillId="0" borderId="0" xfId="1" applyFont="1" applyFill="1" applyBorder="1" applyProtection="1"/>
    <xf numFmtId="0" fontId="5" fillId="0" borderId="0" xfId="0" applyFont="1"/>
    <xf numFmtId="4" fontId="13" fillId="0" borderId="0" xfId="0" applyNumberFormat="1" applyFont="1"/>
    <xf numFmtId="0" fontId="0" fillId="0" borderId="42" xfId="0" applyBorder="1"/>
    <xf numFmtId="0" fontId="0" fillId="0" borderId="41" xfId="0" applyBorder="1"/>
    <xf numFmtId="0" fontId="0" fillId="0" borderId="42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4" xfId="0" applyBorder="1" applyProtection="1">
      <protection locked="0"/>
    </xf>
    <xf numFmtId="0" fontId="5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166" fontId="10" fillId="2" borderId="46" xfId="0" applyNumberFormat="1" applyFont="1" applyFill="1" applyBorder="1" applyAlignment="1" applyProtection="1">
      <alignment vertical="center"/>
      <protection locked="0"/>
    </xf>
    <xf numFmtId="166" fontId="10" fillId="2" borderId="1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Protection="1">
      <protection locked="0"/>
    </xf>
    <xf numFmtId="0" fontId="20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0" borderId="0" xfId="0"/>
    <xf numFmtId="0" fontId="0" fillId="2" borderId="0" xfId="0" applyFill="1" applyAlignment="1" applyProtection="1">
      <alignment horizontal="left"/>
      <protection locked="0"/>
    </xf>
    <xf numFmtId="0" fontId="18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wrapText="1"/>
      <protection locked="0"/>
    </xf>
    <xf numFmtId="0" fontId="22" fillId="0" borderId="5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22" fillId="0" borderId="5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9"/>
  <sheetViews>
    <sheetView tabSelected="1" zoomScale="60" zoomScaleNormal="60" workbookViewId="0">
      <selection activeCell="H11" sqref="H11:I11"/>
    </sheetView>
  </sheetViews>
  <sheetFormatPr defaultColWidth="9.109375" defaultRowHeight="14.4" x14ac:dyDescent="0.3"/>
  <cols>
    <col min="3" max="3" width="5.6640625" customWidth="1"/>
    <col min="4" max="4" width="26.6640625" customWidth="1"/>
    <col min="5" max="5" width="32.6640625" customWidth="1"/>
    <col min="6" max="6" width="34.44140625" customWidth="1"/>
    <col min="7" max="7" width="25.6640625" customWidth="1"/>
    <col min="8" max="8" width="10.88671875" customWidth="1"/>
    <col min="9" max="9" width="26.44140625" customWidth="1"/>
    <col min="10" max="10" width="30.44140625" bestFit="1" customWidth="1"/>
    <col min="11" max="11" width="18.6640625" customWidth="1"/>
    <col min="12" max="12" width="2.6640625" customWidth="1"/>
    <col min="13" max="13" width="25.6640625" customWidth="1"/>
    <col min="14" max="14" width="20.33203125" customWidth="1"/>
    <col min="15" max="19" width="25.6640625" customWidth="1"/>
    <col min="20" max="20" width="37.109375" customWidth="1"/>
    <col min="33" max="34" width="13.33203125" bestFit="1" customWidth="1"/>
    <col min="35" max="35" width="12.109375" bestFit="1" customWidth="1"/>
    <col min="36" max="36" width="15.44140625" bestFit="1" customWidth="1"/>
    <col min="37" max="37" width="13.109375" bestFit="1" customWidth="1"/>
    <col min="38" max="38" width="12.109375" bestFit="1" customWidth="1"/>
    <col min="41" max="41" width="23.44140625" bestFit="1" customWidth="1"/>
  </cols>
  <sheetData>
    <row r="1" spans="1:47" s="1" customFormat="1" ht="135.75" customHeight="1" x14ac:dyDescent="0.3">
      <c r="C1" s="77" t="s">
        <v>33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/>
    </row>
    <row r="2" spans="1:47" s="1" customFormat="1" ht="39" customHeight="1" x14ac:dyDescent="0.3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47" s="1" customFormat="1" ht="39" customHeight="1" x14ac:dyDescent="0.3">
      <c r="C3" s="2" t="s">
        <v>0</v>
      </c>
      <c r="E3" s="3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47" s="1" customFormat="1" ht="39" customHeight="1" x14ac:dyDescent="0.3">
      <c r="C4" s="2"/>
      <c r="E4" s="32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47" s="1" customFormat="1" ht="39" customHeight="1" x14ac:dyDescent="0.3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47" s="1" customFormat="1" ht="30" customHeight="1" x14ac:dyDescent="0.3">
      <c r="C6" s="81" t="s">
        <v>25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</row>
    <row r="7" spans="1:47" s="1" customFormat="1" ht="9.9" customHeight="1" x14ac:dyDescent="0.3"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</row>
    <row r="8" spans="1:47" s="1" customFormat="1" ht="24.9" customHeight="1" x14ac:dyDescent="0.5">
      <c r="A8" s="4"/>
      <c r="B8" s="5"/>
      <c r="C8" s="54" t="s">
        <v>26</v>
      </c>
      <c r="D8"/>
      <c r="E8"/>
      <c r="F8"/>
      <c r="G8"/>
      <c r="H8"/>
      <c r="I8"/>
      <c r="J8" s="55">
        <v>2119452</v>
      </c>
      <c r="K8" s="56" t="s">
        <v>21</v>
      </c>
      <c r="L8"/>
      <c r="M8" s="57"/>
      <c r="N8"/>
      <c r="O8"/>
      <c r="P8"/>
      <c r="Q8"/>
      <c r="R8"/>
      <c r="S8"/>
      <c r="T8" s="58"/>
    </row>
    <row r="9" spans="1:47" s="1" customFormat="1" ht="9.9" customHeight="1" thickBot="1" x14ac:dyDescent="0.35">
      <c r="A9" s="4"/>
      <c r="B9" s="5"/>
      <c r="C9" s="59"/>
      <c r="D9"/>
      <c r="E9"/>
      <c r="F9"/>
      <c r="G9"/>
      <c r="T9" s="60"/>
    </row>
    <row r="10" spans="1:47" s="1" customFormat="1" ht="24.9" customHeight="1" thickTop="1" thickBot="1" x14ac:dyDescent="0.35">
      <c r="A10" s="4"/>
      <c r="B10" s="82" t="s">
        <v>1</v>
      </c>
      <c r="C10" s="84" t="s">
        <v>34</v>
      </c>
      <c r="D10" s="85"/>
      <c r="E10" s="85"/>
      <c r="F10" s="85"/>
      <c r="G10" s="85"/>
      <c r="H10" s="86" t="s">
        <v>2</v>
      </c>
      <c r="I10" s="87"/>
      <c r="J10" s="20"/>
      <c r="K10" s="88" t="s">
        <v>3</v>
      </c>
      <c r="L10" s="89"/>
      <c r="M10" s="92">
        <f>+J10+J11+J12</f>
        <v>0</v>
      </c>
      <c r="N10" s="93"/>
      <c r="T10" s="60"/>
    </row>
    <row r="11" spans="1:47" s="1" customFormat="1" ht="24.9" customHeight="1" thickTop="1" thickBot="1" x14ac:dyDescent="0.35">
      <c r="A11" s="4"/>
      <c r="B11" s="83"/>
      <c r="C11" s="84" t="s">
        <v>34</v>
      </c>
      <c r="D11" s="85"/>
      <c r="E11" s="85"/>
      <c r="F11" s="85"/>
      <c r="G11" s="85"/>
      <c r="H11" s="96" t="s">
        <v>2</v>
      </c>
      <c r="I11" s="97"/>
      <c r="J11" s="21"/>
      <c r="K11" s="90"/>
      <c r="L11" s="91"/>
      <c r="M11" s="94"/>
      <c r="N11" s="95"/>
      <c r="T11" s="60"/>
    </row>
    <row r="12" spans="1:47" s="1" customFormat="1" ht="24.9" customHeight="1" thickTop="1" thickBot="1" x14ac:dyDescent="0.35">
      <c r="A12" s="4"/>
      <c r="B12" s="83"/>
      <c r="C12" s="84" t="s">
        <v>34</v>
      </c>
      <c r="D12" s="85"/>
      <c r="E12" s="85"/>
      <c r="F12" s="85"/>
      <c r="G12" s="85"/>
      <c r="H12" s="98" t="s">
        <v>4</v>
      </c>
      <c r="I12" s="99"/>
      <c r="J12" s="22"/>
      <c r="K12" s="100" t="s">
        <v>5</v>
      </c>
      <c r="L12" s="100"/>
      <c r="M12" s="101">
        <f>+(J10+J11+J12)/3</f>
        <v>0</v>
      </c>
      <c r="N12" s="102"/>
      <c r="T12" s="60"/>
    </row>
    <row r="13" spans="1:47" s="1" customFormat="1" ht="107.25" customHeight="1" thickTop="1" x14ac:dyDescent="0.3">
      <c r="B13" s="23" t="s">
        <v>1</v>
      </c>
      <c r="C13" s="70" t="s">
        <v>35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2"/>
      <c r="O13" s="61"/>
      <c r="P13" s="61"/>
      <c r="Q13" s="61"/>
      <c r="R13" s="61"/>
      <c r="S13" s="61"/>
      <c r="T13" s="62"/>
    </row>
    <row r="14" spans="1:47" s="1" customFormat="1" ht="32.25" customHeight="1" x14ac:dyDescent="0.3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47" s="1" customFormat="1" ht="39.9" customHeight="1" x14ac:dyDescent="0.55000000000000004">
      <c r="D15" s="50" t="s">
        <v>23</v>
      </c>
      <c r="AB15"/>
      <c r="AC15"/>
      <c r="AD15"/>
      <c r="AE15"/>
      <c r="AF15" s="74"/>
      <c r="AG15" s="74"/>
      <c r="AH15" s="74"/>
      <c r="AI15" s="74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s="1" customFormat="1" ht="39.9" customHeight="1" x14ac:dyDescent="0.3">
      <c r="F16" s="75"/>
      <c r="G16" s="75"/>
      <c r="H16" s="75"/>
      <c r="I16" s="75"/>
      <c r="M16" s="76" t="s">
        <v>24</v>
      </c>
      <c r="N16" s="76"/>
      <c r="O16" s="76"/>
      <c r="P16" s="76"/>
      <c r="Q16" s="76"/>
      <c r="R16" s="76"/>
      <c r="S16" s="76"/>
      <c r="T16" s="7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</row>
    <row r="17" spans="6:20" ht="39.9" customHeight="1" x14ac:dyDescent="0.3">
      <c r="F17" s="73"/>
      <c r="G17" s="73"/>
      <c r="H17" s="73"/>
      <c r="I17" s="73"/>
      <c r="M17" s="76"/>
      <c r="N17" s="76"/>
      <c r="O17" s="76"/>
      <c r="P17" s="76"/>
      <c r="Q17" s="76"/>
      <c r="R17" s="76"/>
      <c r="S17" s="76"/>
      <c r="T17" s="76"/>
    </row>
    <row r="18" spans="6:20" ht="39.9" customHeight="1" x14ac:dyDescent="0.3">
      <c r="F18" s="73"/>
      <c r="G18" s="73"/>
      <c r="H18" s="73"/>
      <c r="I18" s="73"/>
    </row>
    <row r="19" spans="6:20" ht="39.9" customHeight="1" x14ac:dyDescent="0.3">
      <c r="F19" s="73"/>
      <c r="G19" s="73"/>
      <c r="H19" s="73"/>
      <c r="I19" s="73"/>
    </row>
  </sheetData>
  <sheetProtection algorithmName="SHA-512" hashValue="+iSuGZQIVqJ4UvI4fsaCdss40n3PNlEGswDtwpOoSjLEZQBiBy0zxj/0Ke1NJiOn6AN5EU22vQb5LplwmpQd+A==" saltValue="ieK+YF2yluZONDUADZsI3w==" spinCount="100000" sheet="1" selectLockedCells="1"/>
  <protectedRanges>
    <protectedRange algorithmName="SHA-512" hashValue="O7WI1sFh1twmZQq+M4Fph7ubZoBINcssfZlYBd9YuC7M64iyBrQ5oBe+TMIkJZhkr/5bW9QAUJq4BZ1stvaaig==" saltValue="VBqJBZzKedM7I6JTGOs32A==" spinCount="100000" sqref="J10:J12" name="Intervallo1"/>
  </protectedRanges>
  <mergeCells count="21">
    <mergeCell ref="C1:T1"/>
    <mergeCell ref="F3:T3"/>
    <mergeCell ref="C6:T6"/>
    <mergeCell ref="B10:B12"/>
    <mergeCell ref="C10:G10"/>
    <mergeCell ref="H10:I10"/>
    <mergeCell ref="K10:L11"/>
    <mergeCell ref="M10:N11"/>
    <mergeCell ref="C11:G11"/>
    <mergeCell ref="H11:I11"/>
    <mergeCell ref="C12:G12"/>
    <mergeCell ref="H12:I12"/>
    <mergeCell ref="K12:L12"/>
    <mergeCell ref="M12:N12"/>
    <mergeCell ref="C13:N13"/>
    <mergeCell ref="F19:I19"/>
    <mergeCell ref="AF15:AI15"/>
    <mergeCell ref="F16:I16"/>
    <mergeCell ref="M16:T17"/>
    <mergeCell ref="F17:I17"/>
    <mergeCell ref="F18:I18"/>
  </mergeCells>
  <pageMargins left="0.25" right="0.25" top="0.75" bottom="0.75" header="0.3" footer="0.3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AW41"/>
  <sheetViews>
    <sheetView zoomScale="30" zoomScaleNormal="30" workbookViewId="0">
      <selection activeCell="AD6" sqref="AD6"/>
    </sheetView>
  </sheetViews>
  <sheetFormatPr defaultColWidth="9.109375" defaultRowHeight="14.4" x14ac:dyDescent="0.3"/>
  <cols>
    <col min="3" max="3" width="5.6640625" customWidth="1"/>
    <col min="4" max="4" width="26.6640625" customWidth="1"/>
    <col min="5" max="5" width="32.6640625" customWidth="1"/>
    <col min="6" max="6" width="34.44140625" customWidth="1"/>
    <col min="7" max="7" width="25.6640625" customWidth="1"/>
    <col min="8" max="8" width="10.88671875" customWidth="1"/>
    <col min="9" max="9" width="26.44140625" customWidth="1"/>
    <col min="10" max="10" width="27.6640625" customWidth="1"/>
    <col min="11" max="11" width="18.6640625" customWidth="1"/>
    <col min="12" max="12" width="2.6640625" customWidth="1"/>
    <col min="13" max="13" width="39.109375" customWidth="1"/>
    <col min="14" max="14" width="20.33203125" customWidth="1"/>
    <col min="15" max="17" width="25.6640625" customWidth="1"/>
    <col min="18" max="21" width="26" customWidth="1"/>
    <col min="22" max="22" width="65.44140625" customWidth="1"/>
    <col min="35" max="36" width="13.33203125" bestFit="1" customWidth="1"/>
    <col min="37" max="37" width="12.109375" bestFit="1" customWidth="1"/>
    <col min="38" max="38" width="15.44140625" bestFit="1" customWidth="1"/>
    <col min="39" max="39" width="13.109375" bestFit="1" customWidth="1"/>
    <col min="40" max="40" width="12.109375" bestFit="1" customWidth="1"/>
    <col min="43" max="43" width="23.44140625" bestFit="1" customWidth="1"/>
  </cols>
  <sheetData>
    <row r="1" spans="3:49" s="1" customFormat="1" ht="168.75" customHeight="1" x14ac:dyDescent="0.3">
      <c r="C1" s="77" t="s">
        <v>33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9"/>
    </row>
    <row r="2" spans="3:49" s="1" customFormat="1" ht="39" customHeight="1" x14ac:dyDescent="0.3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3:49" s="1" customFormat="1" ht="39" customHeight="1" x14ac:dyDescent="0.3">
      <c r="C3" s="2" t="s">
        <v>0</v>
      </c>
      <c r="E3" s="3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</row>
    <row r="4" spans="3:49" s="1" customFormat="1" ht="39" customHeight="1" x14ac:dyDescent="0.3">
      <c r="C4" s="2"/>
      <c r="E4" s="32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49" s="7" customFormat="1" ht="39.9" customHeight="1" x14ac:dyDescent="0.3">
      <c r="C5" s="115" t="s">
        <v>28</v>
      </c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7"/>
    </row>
    <row r="6" spans="3:49" s="1" customFormat="1" ht="20.100000000000001" customHeight="1" thickBot="1" x14ac:dyDescent="0.35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3:49" ht="24.9" customHeight="1" thickBot="1" x14ac:dyDescent="0.35">
      <c r="C7" s="106" t="s">
        <v>6</v>
      </c>
      <c r="D7" s="108" t="s">
        <v>7</v>
      </c>
      <c r="E7" s="108"/>
      <c r="F7" s="108"/>
      <c r="G7" s="108"/>
      <c r="H7" s="108"/>
      <c r="I7" s="108"/>
      <c r="J7" s="109" t="s">
        <v>8</v>
      </c>
      <c r="K7" s="110"/>
      <c r="M7" s="111" t="s">
        <v>9</v>
      </c>
      <c r="N7" s="112"/>
      <c r="O7" s="112"/>
      <c r="P7" s="112"/>
      <c r="Q7" s="112"/>
      <c r="R7" s="112"/>
      <c r="S7" s="113"/>
      <c r="T7" s="113"/>
      <c r="U7" s="113"/>
      <c r="V7" s="114"/>
    </row>
    <row r="8" spans="3:49" ht="123.75" customHeight="1" thickBot="1" x14ac:dyDescent="0.35">
      <c r="C8" s="107"/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9" t="s">
        <v>15</v>
      </c>
      <c r="J8" s="10" t="s">
        <v>16</v>
      </c>
      <c r="K8" s="11" t="s">
        <v>17</v>
      </c>
      <c r="L8" s="12"/>
      <c r="M8" s="34" t="s">
        <v>22</v>
      </c>
      <c r="N8" s="35"/>
      <c r="O8" s="66" t="s">
        <v>36</v>
      </c>
      <c r="P8" s="66" t="s">
        <v>37</v>
      </c>
      <c r="Q8" s="66" t="s">
        <v>38</v>
      </c>
      <c r="R8" s="66" t="s">
        <v>39</v>
      </c>
      <c r="S8" s="66" t="s">
        <v>30</v>
      </c>
      <c r="T8" s="66" t="s">
        <v>31</v>
      </c>
      <c r="U8" s="66" t="s">
        <v>32</v>
      </c>
      <c r="V8" s="13" t="s">
        <v>18</v>
      </c>
    </row>
    <row r="9" spans="3:49" s="1" customFormat="1" ht="9.9" customHeight="1" thickBot="1" x14ac:dyDescent="0.35"/>
    <row r="10" spans="3:49" s="4" customFormat="1" ht="99.9" customHeight="1" x14ac:dyDescent="0.3">
      <c r="C10" s="19">
        <v>1</v>
      </c>
      <c r="D10" s="38"/>
      <c r="E10" s="39"/>
      <c r="F10" s="39"/>
      <c r="G10" s="40"/>
      <c r="H10" s="41"/>
      <c r="I10" s="38"/>
      <c r="J10" s="42"/>
      <c r="K10" s="43"/>
      <c r="M10" s="36"/>
      <c r="N10" s="14"/>
      <c r="O10" s="24"/>
      <c r="P10" s="24"/>
      <c r="Q10" s="24"/>
      <c r="R10" s="24"/>
      <c r="S10" s="67"/>
      <c r="T10" s="67"/>
      <c r="U10" s="67"/>
      <c r="V10" s="28">
        <f t="shared" ref="V10:V15" si="0">SUM(O10:R10)</f>
        <v>0</v>
      </c>
      <c r="AC10"/>
      <c r="AD10"/>
      <c r="AE10"/>
      <c r="AF10"/>
      <c r="AG10"/>
      <c r="AH10"/>
      <c r="AI10"/>
      <c r="AJ10"/>
      <c r="AK10"/>
      <c r="AL10"/>
      <c r="AM10"/>
      <c r="AN10"/>
    </row>
    <row r="11" spans="3:49" s="4" customFormat="1" ht="99.9" customHeight="1" x14ac:dyDescent="0.3">
      <c r="C11" s="15">
        <v>2</v>
      </c>
      <c r="D11" s="44"/>
      <c r="E11" s="45"/>
      <c r="F11" s="45"/>
      <c r="G11" s="46"/>
      <c r="H11" s="47"/>
      <c r="I11" s="44"/>
      <c r="J11" s="48"/>
      <c r="K11" s="49"/>
      <c r="M11" s="37"/>
      <c r="N11" s="16"/>
      <c r="O11" s="29"/>
      <c r="P11" s="29"/>
      <c r="Q11" s="29"/>
      <c r="R11" s="29"/>
      <c r="S11" s="68"/>
      <c r="T11" s="68"/>
      <c r="U11" s="68"/>
      <c r="V11" s="30">
        <f t="shared" si="0"/>
        <v>0</v>
      </c>
      <c r="AC11"/>
      <c r="AD11"/>
      <c r="AE11"/>
      <c r="AF11"/>
      <c r="AG11"/>
      <c r="AH11"/>
      <c r="AI11"/>
      <c r="AJ11"/>
      <c r="AK11"/>
      <c r="AL11"/>
      <c r="AM11"/>
      <c r="AN11"/>
    </row>
    <row r="12" spans="3:49" s="4" customFormat="1" ht="99.9" customHeight="1" x14ac:dyDescent="0.3">
      <c r="C12" s="15">
        <v>3</v>
      </c>
      <c r="D12" s="44"/>
      <c r="E12" s="45"/>
      <c r="F12" s="45"/>
      <c r="G12" s="46"/>
      <c r="H12" s="47"/>
      <c r="I12" s="44"/>
      <c r="J12" s="48"/>
      <c r="K12" s="49"/>
      <c r="M12" s="37"/>
      <c r="N12" s="16"/>
      <c r="O12" s="29"/>
      <c r="P12" s="29"/>
      <c r="Q12" s="29"/>
      <c r="R12" s="29"/>
      <c r="S12" s="68"/>
      <c r="T12" s="68"/>
      <c r="U12" s="68"/>
      <c r="V12" s="30">
        <f t="shared" si="0"/>
        <v>0</v>
      </c>
      <c r="AC12"/>
      <c r="AD12"/>
      <c r="AE12"/>
      <c r="AF12"/>
      <c r="AG12"/>
      <c r="AH12"/>
      <c r="AI12"/>
      <c r="AJ12"/>
      <c r="AK12"/>
      <c r="AL12"/>
      <c r="AM12"/>
      <c r="AN12"/>
    </row>
    <row r="13" spans="3:49" s="4" customFormat="1" ht="99.9" customHeight="1" x14ac:dyDescent="0.3">
      <c r="C13" s="15">
        <v>4</v>
      </c>
      <c r="D13" s="44"/>
      <c r="E13" s="45"/>
      <c r="F13" s="45"/>
      <c r="G13" s="46"/>
      <c r="H13" s="47"/>
      <c r="I13" s="44"/>
      <c r="J13" s="48"/>
      <c r="K13" s="49"/>
      <c r="M13" s="37"/>
      <c r="N13" s="16"/>
      <c r="O13" s="29"/>
      <c r="P13" s="29"/>
      <c r="Q13" s="29"/>
      <c r="R13" s="29"/>
      <c r="S13" s="68"/>
      <c r="T13" s="68"/>
      <c r="U13" s="68"/>
      <c r="V13" s="30">
        <f t="shared" si="0"/>
        <v>0</v>
      </c>
      <c r="AC13"/>
      <c r="AD13"/>
      <c r="AE13"/>
      <c r="AF13"/>
      <c r="AG13"/>
      <c r="AH13"/>
      <c r="AI13"/>
      <c r="AJ13"/>
      <c r="AK13"/>
      <c r="AL13"/>
      <c r="AM13"/>
      <c r="AN13"/>
    </row>
    <row r="14" spans="3:49" s="4" customFormat="1" ht="99.9" customHeight="1" x14ac:dyDescent="0.3">
      <c r="C14" s="15">
        <v>5</v>
      </c>
      <c r="D14" s="44"/>
      <c r="E14" s="45"/>
      <c r="F14" s="45"/>
      <c r="G14" s="46"/>
      <c r="H14" s="47"/>
      <c r="I14" s="44"/>
      <c r="J14" s="48"/>
      <c r="K14" s="49"/>
      <c r="M14" s="37"/>
      <c r="N14" s="16"/>
      <c r="O14" s="29"/>
      <c r="P14" s="29"/>
      <c r="Q14" s="29"/>
      <c r="R14" s="29"/>
      <c r="S14" s="68"/>
      <c r="T14" s="68"/>
      <c r="U14" s="68"/>
      <c r="V14" s="30">
        <f t="shared" si="0"/>
        <v>0</v>
      </c>
      <c r="AC14"/>
      <c r="AD14"/>
      <c r="AE14"/>
      <c r="AF14"/>
      <c r="AG14"/>
      <c r="AH14"/>
      <c r="AI14"/>
      <c r="AJ14"/>
      <c r="AK14"/>
      <c r="AL14"/>
      <c r="AM14"/>
      <c r="AN14"/>
    </row>
    <row r="15" spans="3:49" s="4" customFormat="1" ht="99.9" customHeight="1" x14ac:dyDescent="0.3">
      <c r="C15" s="15">
        <v>6</v>
      </c>
      <c r="D15" s="44"/>
      <c r="E15" s="45"/>
      <c r="F15" s="45"/>
      <c r="G15" s="46"/>
      <c r="H15" s="47"/>
      <c r="I15" s="44"/>
      <c r="J15" s="48"/>
      <c r="K15" s="49"/>
      <c r="M15" s="37"/>
      <c r="N15" s="16"/>
      <c r="O15" s="29"/>
      <c r="P15" s="29"/>
      <c r="Q15" s="29"/>
      <c r="R15" s="29"/>
      <c r="S15" s="68"/>
      <c r="T15" s="68"/>
      <c r="U15" s="68"/>
      <c r="V15" s="30">
        <f t="shared" si="0"/>
        <v>0</v>
      </c>
      <c r="AC15"/>
      <c r="AD15"/>
      <c r="AE15"/>
      <c r="AF15"/>
      <c r="AG15"/>
      <c r="AH15"/>
      <c r="AI15"/>
      <c r="AJ15"/>
      <c r="AK15"/>
      <c r="AL15"/>
      <c r="AM15"/>
      <c r="AN15"/>
    </row>
    <row r="16" spans="3:49" s="1" customFormat="1" ht="9.9" customHeight="1" x14ac:dyDescent="0.3">
      <c r="O16" s="17"/>
      <c r="P16" s="17"/>
      <c r="Q16" s="17"/>
      <c r="R16" s="17"/>
      <c r="S16" s="17"/>
      <c r="T16" s="17"/>
      <c r="U16" s="17"/>
      <c r="V16" s="17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3:49" s="1" customFormat="1" ht="9.9" customHeight="1" thickBot="1" x14ac:dyDescent="0.35">
      <c r="O17" s="17"/>
      <c r="P17" s="17"/>
      <c r="Q17" s="17"/>
      <c r="R17" s="17"/>
      <c r="S17" s="17"/>
      <c r="T17" s="17"/>
      <c r="U17" s="17"/>
      <c r="V17" s="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3:49" s="1" customFormat="1" ht="24.9" customHeight="1" thickTop="1" thickBot="1" x14ac:dyDescent="0.35">
      <c r="M18" s="103" t="s">
        <v>27</v>
      </c>
      <c r="N18" s="104"/>
      <c r="O18" s="25">
        <f t="shared" ref="O18:V18" si="1">SUM(O10:O15)</f>
        <v>0</v>
      </c>
      <c r="P18" s="25">
        <f t="shared" ref="P18:Q18" si="2">SUM(P10:P15)</f>
        <v>0</v>
      </c>
      <c r="Q18" s="25">
        <f t="shared" si="2"/>
        <v>0</v>
      </c>
      <c r="R18" s="25">
        <f t="shared" si="1"/>
        <v>0</v>
      </c>
      <c r="S18" s="25">
        <f t="shared" ref="S18:U18" si="3">SUM(S10:S15)</f>
        <v>0</v>
      </c>
      <c r="T18" s="25">
        <f t="shared" si="3"/>
        <v>0</v>
      </c>
      <c r="U18" s="25">
        <f t="shared" si="3"/>
        <v>0</v>
      </c>
      <c r="V18" s="26">
        <f t="shared" si="1"/>
        <v>0</v>
      </c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3:49" s="1" customFormat="1" ht="22.5" customHeight="1" thickTop="1" thickBot="1" x14ac:dyDescent="0.45">
      <c r="O19" s="18"/>
      <c r="P19" s="18"/>
      <c r="Q19" s="18"/>
      <c r="R19" s="18"/>
      <c r="S19" s="18"/>
      <c r="T19" s="18"/>
      <c r="U19" s="18"/>
      <c r="V19" s="18"/>
      <c r="AD19"/>
      <c r="AE19"/>
      <c r="AF19"/>
      <c r="AG19"/>
      <c r="AH19" s="74"/>
      <c r="AI19"/>
      <c r="AJ19" s="74"/>
      <c r="AK19" s="74"/>
      <c r="AL19" s="74"/>
      <c r="AM19" s="74"/>
      <c r="AN19" s="74"/>
      <c r="AO19" s="74"/>
      <c r="AP19"/>
      <c r="AQ19"/>
      <c r="AR19"/>
      <c r="AS19"/>
      <c r="AT19"/>
      <c r="AU19"/>
      <c r="AV19"/>
      <c r="AW19"/>
    </row>
    <row r="20" spans="3:49" s="1" customFormat="1" ht="24.9" customHeight="1" thickTop="1" thickBot="1" x14ac:dyDescent="0.35">
      <c r="M20" s="103" t="s">
        <v>20</v>
      </c>
      <c r="N20" s="104"/>
      <c r="O20" s="31">
        <v>12227907.5</v>
      </c>
      <c r="P20" s="31">
        <v>1218000</v>
      </c>
      <c r="Q20" s="31">
        <v>182480</v>
      </c>
      <c r="R20" s="31">
        <v>9291937.5</v>
      </c>
      <c r="S20" s="31">
        <v>2043210</v>
      </c>
      <c r="T20" s="31">
        <v>4270462.5</v>
      </c>
      <c r="U20" s="31">
        <v>3368852.5</v>
      </c>
      <c r="V20" s="27">
        <f>SUM(O20:U20)</f>
        <v>32602850</v>
      </c>
      <c r="AD20"/>
      <c r="AE20"/>
      <c r="AF20"/>
      <c r="AG20"/>
      <c r="AH20" s="74"/>
      <c r="AI20"/>
      <c r="AJ20" s="74"/>
      <c r="AK20" s="74"/>
      <c r="AL20" s="74"/>
      <c r="AM20" s="74"/>
      <c r="AN20" s="74"/>
      <c r="AO20" s="74"/>
      <c r="AP20"/>
      <c r="AQ20"/>
      <c r="AR20"/>
      <c r="AS20"/>
      <c r="AT20"/>
      <c r="AU20"/>
      <c r="AV20"/>
      <c r="AW20"/>
    </row>
    <row r="21" spans="3:49" s="1" customFormat="1" ht="24.9" customHeight="1" thickTop="1" x14ac:dyDescent="0.3">
      <c r="M21" s="63"/>
      <c r="N21" s="63"/>
      <c r="O21" s="64"/>
      <c r="P21" s="64"/>
      <c r="Q21" s="64"/>
      <c r="R21" s="64"/>
      <c r="S21" s="64"/>
      <c r="T21" s="64"/>
      <c r="U21" s="64"/>
      <c r="V21" s="65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3:49" s="1" customFormat="1" ht="39.9" customHeight="1" x14ac:dyDescent="0.3">
      <c r="C22" s="105" t="s">
        <v>29</v>
      </c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3:49" s="1" customFormat="1" ht="24.9" customHeight="1" thickBot="1" x14ac:dyDescent="0.35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3:49" s="1" customFormat="1" ht="24.9" customHeight="1" thickBot="1" x14ac:dyDescent="0.35">
      <c r="C24" s="106" t="s">
        <v>6</v>
      </c>
      <c r="D24" s="108" t="s">
        <v>7</v>
      </c>
      <c r="E24" s="108"/>
      <c r="F24" s="108"/>
      <c r="G24" s="108"/>
      <c r="H24" s="108"/>
      <c r="I24" s="108"/>
      <c r="J24" s="109" t="s">
        <v>8</v>
      </c>
      <c r="K24" s="110"/>
      <c r="L24"/>
      <c r="M24" s="111" t="s">
        <v>9</v>
      </c>
      <c r="N24" s="112"/>
      <c r="O24" s="112"/>
      <c r="P24" s="112"/>
      <c r="Q24" s="112"/>
      <c r="R24" s="112"/>
      <c r="S24" s="113"/>
      <c r="T24" s="113"/>
      <c r="U24" s="113"/>
      <c r="V24" s="11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3:49" s="1" customFormat="1" ht="99.9" customHeight="1" thickBot="1" x14ac:dyDescent="0.35">
      <c r="C25" s="107"/>
      <c r="D25" s="8" t="s">
        <v>10</v>
      </c>
      <c r="E25" s="8" t="s">
        <v>11</v>
      </c>
      <c r="F25" s="8" t="s">
        <v>12</v>
      </c>
      <c r="G25" s="8" t="s">
        <v>13</v>
      </c>
      <c r="H25" s="8" t="s">
        <v>14</v>
      </c>
      <c r="I25" s="9" t="s">
        <v>15</v>
      </c>
      <c r="J25" s="10" t="s">
        <v>16</v>
      </c>
      <c r="K25" s="11" t="s">
        <v>17</v>
      </c>
      <c r="L25" s="12"/>
      <c r="M25" s="34" t="s">
        <v>22</v>
      </c>
      <c r="N25" s="35"/>
      <c r="O25" s="66" t="s">
        <v>36</v>
      </c>
      <c r="P25" s="66" t="s">
        <v>37</v>
      </c>
      <c r="Q25" s="66" t="s">
        <v>38</v>
      </c>
      <c r="R25" s="66" t="s">
        <v>39</v>
      </c>
      <c r="S25" s="66" t="s">
        <v>30</v>
      </c>
      <c r="T25" s="66" t="s">
        <v>31</v>
      </c>
      <c r="U25" s="66" t="s">
        <v>32</v>
      </c>
      <c r="V25" s="13" t="s">
        <v>18</v>
      </c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3:49" s="1" customFormat="1" ht="24.9" customHeight="1" thickBot="1" x14ac:dyDescent="0.35"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3:49" s="1" customFormat="1" ht="99.9" customHeight="1" x14ac:dyDescent="0.3">
      <c r="C27" s="19">
        <v>1</v>
      </c>
      <c r="D27" s="38"/>
      <c r="E27" s="39"/>
      <c r="F27" s="39"/>
      <c r="G27" s="40"/>
      <c r="H27" s="41"/>
      <c r="I27" s="38"/>
      <c r="J27" s="42"/>
      <c r="K27" s="43"/>
      <c r="L27" s="4"/>
      <c r="M27" s="36"/>
      <c r="N27" s="14"/>
      <c r="O27" s="24"/>
      <c r="P27" s="24"/>
      <c r="Q27" s="24"/>
      <c r="R27" s="24"/>
      <c r="S27" s="67"/>
      <c r="T27" s="67"/>
      <c r="U27" s="67"/>
      <c r="V27" s="28">
        <f>SUM(O27:R27)</f>
        <v>0</v>
      </c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3:49" s="1" customFormat="1" ht="99.9" customHeight="1" x14ac:dyDescent="0.3">
      <c r="C28" s="15">
        <v>2</v>
      </c>
      <c r="D28" s="44"/>
      <c r="E28" s="45"/>
      <c r="F28" s="45"/>
      <c r="G28" s="46"/>
      <c r="H28" s="47"/>
      <c r="I28" s="44"/>
      <c r="J28" s="48"/>
      <c r="K28" s="49"/>
      <c r="L28" s="4"/>
      <c r="M28" s="37"/>
      <c r="N28" s="16"/>
      <c r="O28" s="29"/>
      <c r="P28" s="29"/>
      <c r="Q28" s="29"/>
      <c r="R28" s="29"/>
      <c r="S28" s="68"/>
      <c r="T28" s="68"/>
      <c r="U28" s="68"/>
      <c r="V28" s="30">
        <f>SUM(O28:R28)</f>
        <v>0</v>
      </c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3:49" s="1" customFormat="1" ht="99.9" customHeight="1" x14ac:dyDescent="0.3">
      <c r="C29" s="15">
        <v>3</v>
      </c>
      <c r="D29" s="44"/>
      <c r="E29" s="45"/>
      <c r="F29" s="45"/>
      <c r="G29" s="46"/>
      <c r="H29" s="47"/>
      <c r="I29" s="44"/>
      <c r="J29" s="48"/>
      <c r="K29" s="49"/>
      <c r="L29" s="4"/>
      <c r="M29" s="37"/>
      <c r="N29" s="16"/>
      <c r="O29" s="29"/>
      <c r="P29" s="29"/>
      <c r="Q29" s="29"/>
      <c r="R29" s="29"/>
      <c r="S29" s="68"/>
      <c r="T29" s="68"/>
      <c r="U29" s="68"/>
      <c r="V29" s="30">
        <f>SUM(O29:R29)</f>
        <v>0</v>
      </c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3:49" s="1" customFormat="1" ht="99.9" customHeight="1" x14ac:dyDescent="0.3">
      <c r="C30" s="15">
        <v>4</v>
      </c>
      <c r="D30" s="44"/>
      <c r="E30" s="45"/>
      <c r="F30" s="45"/>
      <c r="G30" s="46"/>
      <c r="H30" s="47"/>
      <c r="I30" s="44"/>
      <c r="J30" s="48"/>
      <c r="K30" s="49"/>
      <c r="L30" s="4"/>
      <c r="M30" s="37"/>
      <c r="N30" s="16"/>
      <c r="O30" s="29"/>
      <c r="P30" s="29"/>
      <c r="Q30" s="29"/>
      <c r="R30" s="29"/>
      <c r="S30" s="68"/>
      <c r="T30" s="68"/>
      <c r="U30" s="68"/>
      <c r="V30" s="30">
        <f>SUM(O30:R30)</f>
        <v>0</v>
      </c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3:49" s="1" customFormat="1" ht="24.9" customHeight="1" x14ac:dyDescent="0.3">
      <c r="O31" s="17"/>
      <c r="P31" s="17"/>
      <c r="Q31" s="17"/>
      <c r="R31" s="17"/>
      <c r="S31" s="17"/>
      <c r="T31" s="17"/>
      <c r="U31" s="17"/>
      <c r="V31" s="17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3:49" s="1" customFormat="1" ht="24.9" customHeight="1" thickBot="1" x14ac:dyDescent="0.35">
      <c r="O32" s="17"/>
      <c r="P32" s="17"/>
      <c r="Q32" s="17"/>
      <c r="R32" s="17"/>
      <c r="S32" s="17"/>
      <c r="T32" s="17"/>
      <c r="U32" s="17"/>
      <c r="V32" s="17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4:49" s="1" customFormat="1" ht="24.9" customHeight="1" thickTop="1" thickBot="1" x14ac:dyDescent="0.35">
      <c r="M33" s="103" t="s">
        <v>19</v>
      </c>
      <c r="N33" s="104"/>
      <c r="O33" s="25">
        <f t="shared" ref="O33:U33" si="4">SUM(O25:O30)</f>
        <v>0</v>
      </c>
      <c r="P33" s="25">
        <f t="shared" si="4"/>
        <v>0</v>
      </c>
      <c r="Q33" s="25">
        <f t="shared" si="4"/>
        <v>0</v>
      </c>
      <c r="R33" s="25">
        <f t="shared" si="4"/>
        <v>0</v>
      </c>
      <c r="S33" s="25">
        <f t="shared" si="4"/>
        <v>0</v>
      </c>
      <c r="T33" s="25">
        <f t="shared" si="4"/>
        <v>0</v>
      </c>
      <c r="U33" s="25">
        <f t="shared" si="4"/>
        <v>0</v>
      </c>
      <c r="V33" s="26">
        <f>SUM(V27:V30)</f>
        <v>0</v>
      </c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4:49" s="1" customFormat="1" ht="24.9" customHeight="1" thickTop="1" thickBot="1" x14ac:dyDescent="0.45">
      <c r="O34" s="18"/>
      <c r="P34" s="18"/>
      <c r="Q34" s="18"/>
      <c r="R34" s="18"/>
      <c r="S34" s="18"/>
      <c r="T34" s="18"/>
      <c r="U34" s="18"/>
      <c r="V34" s="18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4:49" s="1" customFormat="1" ht="24.9" customHeight="1" thickTop="1" thickBot="1" x14ac:dyDescent="0.35">
      <c r="M35" s="103" t="s">
        <v>20</v>
      </c>
      <c r="N35" s="104"/>
      <c r="O35" s="31">
        <f>O20*0.4</f>
        <v>4891163</v>
      </c>
      <c r="P35" s="31">
        <f t="shared" ref="P35:U35" si="5">P20*0.4</f>
        <v>487200</v>
      </c>
      <c r="Q35" s="31">
        <f t="shared" si="5"/>
        <v>72992</v>
      </c>
      <c r="R35" s="31">
        <f t="shared" si="5"/>
        <v>3716775</v>
      </c>
      <c r="S35" s="31">
        <f t="shared" si="5"/>
        <v>817284</v>
      </c>
      <c r="T35" s="31">
        <f t="shared" si="5"/>
        <v>1708185</v>
      </c>
      <c r="U35" s="31">
        <f t="shared" si="5"/>
        <v>1347541</v>
      </c>
      <c r="V35" s="27">
        <f>SUM(O35:U35)</f>
        <v>13041140</v>
      </c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4:49" s="1" customFormat="1" ht="24.9" customHeight="1" thickTop="1" x14ac:dyDescent="0.3">
      <c r="M36" s="63"/>
      <c r="N36" s="63"/>
      <c r="O36" s="64"/>
      <c r="P36" s="64"/>
      <c r="Q36" s="64"/>
      <c r="R36" s="64"/>
      <c r="S36" s="64"/>
      <c r="T36" s="64"/>
      <c r="U36" s="64"/>
      <c r="V36" s="65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4:49" s="1" customFormat="1" ht="39.9" customHeight="1" x14ac:dyDescent="0.55000000000000004">
      <c r="D37" s="50" t="s">
        <v>23</v>
      </c>
      <c r="Q37" s="69"/>
      <c r="AD37"/>
      <c r="AE37"/>
      <c r="AF37"/>
      <c r="AG37"/>
      <c r="AH37" s="74"/>
      <c r="AI37" s="74"/>
      <c r="AJ37" s="74"/>
      <c r="AK37" s="74"/>
      <c r="AL37"/>
      <c r="AM37"/>
      <c r="AN37"/>
      <c r="AO37"/>
      <c r="AP37"/>
      <c r="AQ37"/>
      <c r="AR37"/>
      <c r="AS37"/>
      <c r="AT37"/>
      <c r="AU37"/>
      <c r="AV37"/>
      <c r="AW37"/>
    </row>
    <row r="38" spans="4:49" s="1" customFormat="1" ht="39.9" customHeight="1" x14ac:dyDescent="0.3">
      <c r="F38" s="75"/>
      <c r="G38" s="75"/>
      <c r="H38" s="75"/>
      <c r="I38" s="75"/>
      <c r="M38" s="76" t="s">
        <v>24</v>
      </c>
      <c r="N38" s="76"/>
      <c r="O38" s="76"/>
      <c r="P38" s="76"/>
      <c r="Q38" s="76"/>
      <c r="R38" s="76"/>
      <c r="S38" s="76"/>
      <c r="T38" s="76"/>
      <c r="U38" s="76"/>
      <c r="V38" s="76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4:49" ht="39.9" customHeight="1" x14ac:dyDescent="0.3">
      <c r="F39" s="73"/>
      <c r="G39" s="73"/>
      <c r="H39" s="73"/>
      <c r="I39" s="73"/>
      <c r="M39" s="76"/>
      <c r="N39" s="76"/>
      <c r="O39" s="76"/>
      <c r="P39" s="76"/>
      <c r="Q39" s="76"/>
      <c r="R39" s="76"/>
      <c r="S39" s="76"/>
      <c r="T39" s="76"/>
      <c r="U39" s="76"/>
      <c r="V39" s="76"/>
    </row>
    <row r="40" spans="4:49" ht="39.9" customHeight="1" x14ac:dyDescent="0.3">
      <c r="F40" s="73"/>
      <c r="G40" s="73"/>
      <c r="H40" s="73"/>
      <c r="I40" s="73"/>
    </row>
    <row r="41" spans="4:49" ht="39.9" customHeight="1" x14ac:dyDescent="0.3">
      <c r="F41" s="73"/>
      <c r="G41" s="73"/>
      <c r="H41" s="73"/>
      <c r="I41" s="73"/>
    </row>
  </sheetData>
  <sheetProtection algorithmName="SHA-512" hashValue="rMa9+fKQfNo2AerL3wq6uuhTszOXLuovQFn3oPpIl+dgoTaIvKweW3lZs8j4bZdWACl6IgziZycTJHCaq7K1ng==" saltValue="GaQ1WF7psRPwe2BKEt+Sug==" spinCount="100000" sheet="1" objects="1" scenarios="1"/>
  <mergeCells count="29">
    <mergeCell ref="C1:V1"/>
    <mergeCell ref="F3:V3"/>
    <mergeCell ref="C7:C8"/>
    <mergeCell ref="D7:I7"/>
    <mergeCell ref="J7:K7"/>
    <mergeCell ref="M7:V7"/>
    <mergeCell ref="C5:V5"/>
    <mergeCell ref="M18:N18"/>
    <mergeCell ref="AH19:AH20"/>
    <mergeCell ref="AJ19:AJ20"/>
    <mergeCell ref="AK19:AK20"/>
    <mergeCell ref="AL19:AL20"/>
    <mergeCell ref="AN19:AN20"/>
    <mergeCell ref="AO19:AO20"/>
    <mergeCell ref="M20:N20"/>
    <mergeCell ref="C22:V22"/>
    <mergeCell ref="C24:C25"/>
    <mergeCell ref="D24:I24"/>
    <mergeCell ref="J24:K24"/>
    <mergeCell ref="M24:V24"/>
    <mergeCell ref="AM19:AM20"/>
    <mergeCell ref="F40:I40"/>
    <mergeCell ref="F41:I41"/>
    <mergeCell ref="M33:N33"/>
    <mergeCell ref="M35:N35"/>
    <mergeCell ref="AH37:AK37"/>
    <mergeCell ref="F38:I38"/>
    <mergeCell ref="M38:V39"/>
    <mergeCell ref="F39:I39"/>
  </mergeCells>
  <pageMargins left="0.25" right="0.25" top="0.75" bottom="0.75" header="0.3" footer="0.3"/>
  <pageSetup paperSize="8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REQUISITO 9.3</vt:lpstr>
      <vt:lpstr>REQUISITO 9.4 (importo lavori)</vt:lpstr>
      <vt:lpstr>'REQUISITO 9.3'!Area_stampa</vt:lpstr>
      <vt:lpstr>'REQUISITO 9.4 (importo lavori)'!Area_stampa</vt:lpstr>
    </vt:vector>
  </TitlesOfParts>
  <Company>Ministero dell'Economia e della Finanze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SCROCCARO FABIO</dc:creator>
  <cp:lastModifiedBy>CAMPANELLA GIOVANNI</cp:lastModifiedBy>
  <cp:lastPrinted>2020-03-04T14:44:19Z</cp:lastPrinted>
  <dcterms:created xsi:type="dcterms:W3CDTF">2020-01-29T09:39:50Z</dcterms:created>
  <dcterms:modified xsi:type="dcterms:W3CDTF">2023-07-04T06:13:55Z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